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argo\OneDrive\Documentos\Scanned Documents\Parque Lefevre Gobierno Local\webSite\Transparecia\Junio 2025\"/>
    </mc:Choice>
  </mc:AlternateContent>
  <xr:revisionPtr revIDLastSave="0" documentId="8_{D3075C5C-3AD1-4E10-B8C8-76EF4CB3D0A6}" xr6:coauthVersionLast="47" xr6:coauthVersionMax="47" xr10:uidLastSave="{00000000-0000-0000-0000-000000000000}"/>
  <bookViews>
    <workbookView xWindow="-108" yWindow="-108" windowWidth="23256" windowHeight="12456" xr2:uid="{58850938-6619-4DC2-8F78-DE39EF7DFAB5}"/>
  </bookViews>
  <sheets>
    <sheet name="Hoja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</calcChain>
</file>

<file path=xl/sharedStrings.xml><?xml version="1.0" encoding="utf-8"?>
<sst xmlns="http://schemas.openxmlformats.org/spreadsheetml/2006/main" count="341" uniqueCount="216">
  <si>
    <t>CARGOS BANCARIOS</t>
  </si>
  <si>
    <t>cargos</t>
  </si>
  <si>
    <t>PLANILLA</t>
  </si>
  <si>
    <t>DESCUENTO JOSE VILLAVERDE</t>
  </si>
  <si>
    <t>descuento empleados</t>
  </si>
  <si>
    <t>certificacion</t>
  </si>
  <si>
    <t xml:space="preserve">BL/ Comision por Transaccion  </t>
  </si>
  <si>
    <t>PERSONAL</t>
  </si>
  <si>
    <t>DIA DEL PADRE</t>
  </si>
  <si>
    <t xml:space="preserve">BL/TR.OS SEGREDOS DA CARNE    </t>
  </si>
  <si>
    <t>BL/ Comision por Transacciones</t>
  </si>
  <si>
    <t>PANAMA VIEJO 2025</t>
  </si>
  <si>
    <t>VIDEO PARA PANAMA VIEJO 2025</t>
  </si>
  <si>
    <t xml:space="preserve">BL/TR.ADILIO HERNANDEZ RODRI  </t>
  </si>
  <si>
    <t>TRASPASO DE FONDOS</t>
  </si>
  <si>
    <t xml:space="preserve">BL/TRANS CUENTAS PROPIAS      </t>
  </si>
  <si>
    <t>LIDER 2025</t>
  </si>
  <si>
    <t>PROYECTO LIDER</t>
  </si>
  <si>
    <t xml:space="preserve">BL/TR.RODOLFO RODRIGUEZ       </t>
  </si>
  <si>
    <t xml:space="preserve">BL/TR.INVERSIONES CHIRICANAS  </t>
  </si>
  <si>
    <t>TRASPASO PLANILLA</t>
  </si>
  <si>
    <t>COMPRAS</t>
  </si>
  <si>
    <t>TRABAJO ENTRADA YOGA</t>
  </si>
  <si>
    <t>ANIBAL CORONADO</t>
  </si>
  <si>
    <t>ARCA Y CENTRO INT.</t>
  </si>
  <si>
    <t>RETENCION DE INVERSIONES FERJA</t>
  </si>
  <si>
    <t xml:space="preserve">TESORO NACIONAL </t>
  </si>
  <si>
    <t xml:space="preserve">491- MUEBLES PRIMERA INFANCIA </t>
  </si>
  <si>
    <t>INVERSIONES FERJO, S.A.</t>
  </si>
  <si>
    <t>PUBLICIDAD</t>
  </si>
  <si>
    <t>694- CONFECCION DE BANNERS</t>
  </si>
  <si>
    <t>AGENCY CREATIVE &amp; PRODUCTS</t>
  </si>
  <si>
    <t>ALQUILER  BODEGA</t>
  </si>
  <si>
    <t>ALQUILER BODEGA JUNIO A DICIEMBRE</t>
  </si>
  <si>
    <t>LEFEVRE 75 COMERCIAL</t>
  </si>
  <si>
    <t>FUMIGACION</t>
  </si>
  <si>
    <t>RECOLECCION DESECHOS MAYO JUNIO</t>
  </si>
  <si>
    <t>GRUPO ECO WASTE</t>
  </si>
  <si>
    <t>PENSION LUIS RAMOS II JUNIO</t>
  </si>
  <si>
    <t>LILIBETH VELASCO</t>
  </si>
  <si>
    <t>DESCUENTO CINTHIA MONTENEGRO JUNIO</t>
  </si>
  <si>
    <t>BANISI, S.A.</t>
  </si>
  <si>
    <t>DESCUENTO IVAN ARGOTE JUNIO</t>
  </si>
  <si>
    <t>BANCO GENERAL</t>
  </si>
  <si>
    <t>DESCUENTO ELIECER ORTIZ JUNIO</t>
  </si>
  <si>
    <t>FINANCOMER</t>
  </si>
  <si>
    <t>SALARIO II DE JUNIO</t>
  </si>
  <si>
    <t>ABEL GALVEZ</t>
  </si>
  <si>
    <t xml:space="preserve">SALARIO DEL 16 AL 23 DE JUNIO </t>
  </si>
  <si>
    <t>VICTORINO CALDERON</t>
  </si>
  <si>
    <t>DEPORTES</t>
  </si>
  <si>
    <t>CLASES FUNCIONALES RNP</t>
  </si>
  <si>
    <t>DEIVYS LARA</t>
  </si>
  <si>
    <t>CLASES ZUMBA PL</t>
  </si>
  <si>
    <t>LUIS SANCHEZ</t>
  </si>
  <si>
    <t>CLASES ZUMBA RNP</t>
  </si>
  <si>
    <t>YOSSER CHERIGO</t>
  </si>
  <si>
    <t>CLASES DE ZUMBA PANAMA VIEJO</t>
  </si>
  <si>
    <t>JORGE AZAEL GILL</t>
  </si>
  <si>
    <t>CLASES DE TENIS PV Y PL</t>
  </si>
  <si>
    <t>JOSE MANUEL DE LEON</t>
  </si>
  <si>
    <t>CLASES DE NATACION ASISTENTE</t>
  </si>
  <si>
    <t>LEANDRO DIAZ</t>
  </si>
  <si>
    <t>CLASES DE NATACION JUNIO</t>
  </si>
  <si>
    <t>VICTOR OROZCO</t>
  </si>
  <si>
    <t>COMBUSTIBLE</t>
  </si>
  <si>
    <t>COMBUSTIBLE MAYO</t>
  </si>
  <si>
    <t>PETROLEOS DELTA</t>
  </si>
  <si>
    <t>INTERNET</t>
  </si>
  <si>
    <t>INTERNET JUNIO OFICINAS</t>
  </si>
  <si>
    <t>UFINET, S.A.</t>
  </si>
  <si>
    <t>ORDEN 686 ABONO 50% UNIFORMES LIGA FEMENINA</t>
  </si>
  <si>
    <t>ERIC GUARDIA</t>
  </si>
  <si>
    <t>ALQUILER  MOBILIARIO</t>
  </si>
  <si>
    <t>ORDEN 495 ALQUILER TOLDAS SILLAS ETNIA NEGRA</t>
  </si>
  <si>
    <t>FESTIEVENTOS ALQUILERES, S.A.</t>
  </si>
  <si>
    <t>MANT AUTOS</t>
  </si>
  <si>
    <t>ORDEN 650 BATERIA ACCENT</t>
  </si>
  <si>
    <t>BATTERY GIANT PANAMA, S.A.</t>
  </si>
  <si>
    <t>SEGURO SOCIAL</t>
  </si>
  <si>
    <t>CSS</t>
  </si>
  <si>
    <t>CAJA DE SEGURO SOCIAL</t>
  </si>
  <si>
    <t>VIATICO</t>
  </si>
  <si>
    <t>RODOLGO RODRIGUEZ</t>
  </si>
  <si>
    <t>CAJA MENUDA</t>
  </si>
  <si>
    <t>KARLA CASTILLO MATOS</t>
  </si>
  <si>
    <t>ANTIDOPING</t>
  </si>
  <si>
    <t>LABORATORIO VIDATEC, S.A.</t>
  </si>
  <si>
    <t>PINTURA DE MURAL</t>
  </si>
  <si>
    <t>ORDEN 672 COMIDAS PERSONAL MURAL CAMPEONES</t>
  </si>
  <si>
    <t>GRUPO DCFCC</t>
  </si>
  <si>
    <t>ACTIVIDADES</t>
  </si>
  <si>
    <t>ORDEN 679 COBERTURA PARA LIGA FUTBOL</t>
  </si>
  <si>
    <t>TOMAS CEDEÑO</t>
  </si>
  <si>
    <t>DEPOSITO</t>
  </si>
  <si>
    <t>FUNCIONAMIENTO</t>
  </si>
  <si>
    <t>ANULADO</t>
  </si>
  <si>
    <t>OPERACIONES</t>
  </si>
  <si>
    <t>ORDEN673 CARGADOR Y BATERIA CORTAGRAMAS</t>
  </si>
  <si>
    <t>DOIT CENTER</t>
  </si>
  <si>
    <t>AGUA</t>
  </si>
  <si>
    <t>AGUA MAYO</t>
  </si>
  <si>
    <t>ELECTRICIDAD</t>
  </si>
  <si>
    <t>LUZ DE MAYO</t>
  </si>
  <si>
    <t>ENSA</t>
  </si>
  <si>
    <t>ORDEN 660 BAÑOS PARA ACT YOGA</t>
  </si>
  <si>
    <t>PORTUCAN SA</t>
  </si>
  <si>
    <t>DONACION</t>
  </si>
  <si>
    <t>ORDEN 663 DONACIONA A/A POLICIA</t>
  </si>
  <si>
    <t>PANABOX GROUP, S.A.</t>
  </si>
  <si>
    <t>ORDEN 399 NEUMATICOS FORD NISSAN</t>
  </si>
  <si>
    <t>CENTRAL DE LUBRICANTES</t>
  </si>
  <si>
    <t>ORDEN 557 Y 616 BOTAS PERSONAL</t>
  </si>
  <si>
    <t>HQT GROUP, S.A.</t>
  </si>
  <si>
    <t>CENTRO INTEGRALES</t>
  </si>
  <si>
    <t>ORDEN 622-PORTA AFICHE CI</t>
  </si>
  <si>
    <t>O.D. PANAMA</t>
  </si>
  <si>
    <t>PAPELERIA</t>
  </si>
  <si>
    <t>ORDEN 502 PAPELERIA OFICINA</t>
  </si>
  <si>
    <t>JELLINI, S.A.</t>
  </si>
  <si>
    <t>INSUMOS LIMPIEZA</t>
  </si>
  <si>
    <t>ORDEN 391-INSUMOS LIMP CI Y GIMNASIO</t>
  </si>
  <si>
    <t>MASTER DIRECT PANAMA</t>
  </si>
  <si>
    <t>ORDEN 387 CI Y GIMNASIO INSUMOS LIMPIEZA</t>
  </si>
  <si>
    <t>BELKIS LOPEZ</t>
  </si>
  <si>
    <t>ALIMENTACION MOP</t>
  </si>
  <si>
    <t>ORDEN 610 COMIDAS MOP</t>
  </si>
  <si>
    <t>KARINA CUELLAR</t>
  </si>
  <si>
    <t>ORDEN 392 ART LIMPIEZA CI YGIMNASIO</t>
  </si>
  <si>
    <t>GILMIR BUSSINES</t>
  </si>
  <si>
    <t>ZENTRUM</t>
  </si>
  <si>
    <t>ZENTRUM MAYO</t>
  </si>
  <si>
    <t>INNOVATION LABS</t>
  </si>
  <si>
    <t>ORDEN 337 - CAMISA PERSONAL</t>
  </si>
  <si>
    <t>IDEAS 360, S.A.</t>
  </si>
  <si>
    <t>CELULAR</t>
  </si>
  <si>
    <t xml:space="preserve">CELULAR </t>
  </si>
  <si>
    <t>CABLE &amp; WIRELES</t>
  </si>
  <si>
    <t>TELEFONO</t>
  </si>
  <si>
    <t>TELEFONO FIJO</t>
  </si>
  <si>
    <t>ORDEN 641 HOJAS MEMBRETADAS</t>
  </si>
  <si>
    <t>PROMUEVETE, S. A.</t>
  </si>
  <si>
    <t>SALARIO I JUNIO</t>
  </si>
  <si>
    <t>ABDIEL RODRIGUEZ</t>
  </si>
  <si>
    <t>SALARIO LUIS RAMOS</t>
  </si>
  <si>
    <t>ORDEN 608 COMPRA DE TIMBRE DE PUERTA</t>
  </si>
  <si>
    <t>LA CASA DEL TELEFONO</t>
  </si>
  <si>
    <t>SIACAP</t>
  </si>
  <si>
    <t>AHORRO DE MAYO</t>
  </si>
  <si>
    <t>PROFUTURO PARA EL FONDO DE SIACAP</t>
  </si>
  <si>
    <t>II DE MAYO</t>
  </si>
  <si>
    <t>JENNIFER LEWIS</t>
  </si>
  <si>
    <t xml:space="preserve">ORDEN 553 DONACION </t>
  </si>
  <si>
    <t>KIMBERLY GORDON</t>
  </si>
  <si>
    <t xml:space="preserve">PANEL ANTIDOPING PERSONAL </t>
  </si>
  <si>
    <t>ORDEN 619-2025 BAÑOS ACTIVIDAD MURAL</t>
  </si>
  <si>
    <t>ORDEN 579 CONOS Y CINTA REFLECTIVA</t>
  </si>
  <si>
    <t>ROCAYOL SAFETY &amp; INDU CENTER</t>
  </si>
  <si>
    <t>ORDEN 562 FERRETERIA Y HERRAMIENTAS OPER</t>
  </si>
  <si>
    <t>ORDEN 438, 535, 497, 488, 558,556,437,375,347, 465 FERRETERIA</t>
  </si>
  <si>
    <t xml:space="preserve">FERRETERIA ALI CENTER </t>
  </si>
  <si>
    <t>ORDEN 566 RELOJ Y JUEGOS DE AJEDREZ</t>
  </si>
  <si>
    <t>DEPORTES JIMMY, S.A.</t>
  </si>
  <si>
    <t>ALQUILER EQUIPO</t>
  </si>
  <si>
    <t>ORDEN 604 ALQUILER MINICARGADOR DRAGADO</t>
  </si>
  <si>
    <t>PEDRO RIOS</t>
  </si>
  <si>
    <t>ORDEN 603 AGUA 32 ACTIVIDADES</t>
  </si>
  <si>
    <t>PURISSIMA</t>
  </si>
  <si>
    <t>ORDEN 602 Y 606 CARRETILLA OPERACIÓN E INVENTARIO</t>
  </si>
  <si>
    <t>SEMFYL, S.A.</t>
  </si>
  <si>
    <t>ORDEN 599 Y 598  PUERTAS CRISTAL JUNTA Y CI PV</t>
  </si>
  <si>
    <t>DILLBSA</t>
  </si>
  <si>
    <t>ORDEN 572 ASTA METALICA Y BANDERA</t>
  </si>
  <si>
    <t>QUALITY PRODUCTS PANAMA</t>
  </si>
  <si>
    <t>ORDEN 595 PREMIACION DE LIGA FUTSAL</t>
  </si>
  <si>
    <t>JULIO ARMANDO MORALES</t>
  </si>
  <si>
    <t>ORDEN 576 ARBITRAJE FINAL DE LIGA FUTSAL</t>
  </si>
  <si>
    <t>RICARDO LAY</t>
  </si>
  <si>
    <t>ORDEN 578 JAULA A/A CIPL</t>
  </si>
  <si>
    <t>COPPER GROUP, S.A.</t>
  </si>
  <si>
    <t>ORDEN 581 INST Y ANUALIDAD DE GPS 10</t>
  </si>
  <si>
    <t>MULTISERVICIOS DIACOR, S.A.</t>
  </si>
  <si>
    <t>ORDEN 587 APOYO ECONOMICO INSC UNIVERDAD</t>
  </si>
  <si>
    <t>NAYELIS CHEN</t>
  </si>
  <si>
    <t>SABOR AFRO</t>
  </si>
  <si>
    <t>ORDEN 582 COMIDA PARA EVENTO SABOR AFRO</t>
  </si>
  <si>
    <t>NIKITA SCARLETT</t>
  </si>
  <si>
    <t xml:space="preserve">ORDEN 590 APOYO A COMPETENCIA EN TAIWAN </t>
  </si>
  <si>
    <t>CINDY CASTILLO</t>
  </si>
  <si>
    <t>ORDEN 591 PAPEL AHUMADO PARA CI NP</t>
  </si>
  <si>
    <t>SOLAR CONTROL</t>
  </si>
  <si>
    <t>ORDEN 592 COMPRA DE LIBROS ESCOLARES</t>
  </si>
  <si>
    <t>COMPAÑÍA GOLY, S.A.</t>
  </si>
  <si>
    <t>ORDEN 594 IMPRESIÓN VINY PARA MURAL</t>
  </si>
  <si>
    <t>JACINTO VALDES</t>
  </si>
  <si>
    <t>ORDEN 596 LAMPARA LED MURAL CAMPEONES</t>
  </si>
  <si>
    <t>LUMICENTRO, S.A.</t>
  </si>
  <si>
    <t>EQUIPO COMPUTACION</t>
  </si>
  <si>
    <t>ORDEN 580 COMPRA DE STARLINK</t>
  </si>
  <si>
    <t>ENTELSA</t>
  </si>
  <si>
    <t>ORDEN 563 PLOMERIA PANAMA VIEJO</t>
  </si>
  <si>
    <t>JOSE URRUTIA</t>
  </si>
  <si>
    <t>HONORARIOS SERVICIOS LEGALES</t>
  </si>
  <si>
    <t>PEDRO ORTEGA</t>
  </si>
  <si>
    <t>ORDEN 564 MANO OBRA CONSTRUCCION MURO</t>
  </si>
  <si>
    <t>AQUILINO ABRAHAM CACERES</t>
  </si>
  <si>
    <t>ORDEN 551-2025 CONFECCION DE LANYARD PARA PESONAL</t>
  </si>
  <si>
    <t>VISIONARTE PROMOCION Y PUBLICIDAD</t>
  </si>
  <si>
    <t>FONDO</t>
  </si>
  <si>
    <t>cod</t>
  </si>
  <si>
    <t>DESCRIPCION</t>
  </si>
  <si>
    <t>Saldo</t>
  </si>
  <si>
    <t>credito</t>
  </si>
  <si>
    <t>debito</t>
  </si>
  <si>
    <t>Beneficiario</t>
  </si>
  <si>
    <t>No. Cheque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</si>
</sst>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B/.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Font="1"/>
    <xf numFmtId="164" fontId="0" fillId="0" borderId="0" xfId="1" applyFont="1" applyFill="1"/>
    <xf numFmtId="164" fontId="0" fillId="0" borderId="0" xfId="1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vertical="center" wrapText="1"/>
    </xf>
    <xf numFmtId="165" fontId="2" fillId="2" borderId="0" xfId="0" applyNumberFormat="1" applyFont="1" applyFill="1"/>
    <xf numFmtId="0" fontId="2" fillId="2" borderId="0" xfId="0" applyFont="1" applyFill="1"/>
    <xf numFmtId="164" fontId="2" fillId="0" borderId="0" xfId="1" applyFont="1" applyFill="1"/>
    <xf numFmtId="2" fontId="0" fillId="0" borderId="0" xfId="0" applyNumberFormat="1"/>
    <xf numFmtId="4" fontId="0" fillId="0" borderId="0" xfId="0" applyNumberFormat="1"/>
    <xf numFmtId="164" fontId="3" fillId="0" borderId="0" xfId="1" applyFont="1" applyFill="1"/>
    <xf numFmtId="0" fontId="3" fillId="0" borderId="0" xfId="0" applyFont="1"/>
    <xf numFmtId="164" fontId="0" fillId="0" borderId="0" xfId="1" applyFont="1" applyFill="1" applyBorder="1"/>
    <xf numFmtId="164" fontId="2" fillId="0" borderId="0" xfId="1" applyFont="1" applyFill="1" applyBorder="1"/>
    <xf numFmtId="164" fontId="2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 applyAlignment="1">
      <alignment horizontal="center"/>
    </xf>
    <xf numFmtId="164" fontId="2" fillId="0" borderId="0" xfId="1" applyFont="1" applyFill="1" applyAlignment="1">
      <alignment horizontal="center"/>
    </xf>
    <xf numFmtId="4" fontId="2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54FBC-2451-4075-9A2F-CA5BBF83A43E}">
  <dimension ref="A1:P200"/>
  <sheetViews>
    <sheetView tabSelected="1" workbookViewId="0">
      <selection activeCell="I13" sqref="I13"/>
    </sheetView>
  </sheetViews>
  <sheetFormatPr baseColWidth="10" defaultRowHeight="14.4" x14ac:dyDescent="0.3"/>
  <cols>
    <col min="1" max="1" width="10.88671875" customWidth="1"/>
    <col min="2" max="2" width="29.21875" customWidth="1"/>
    <col min="3" max="3" width="13.109375" style="2" customWidth="1"/>
    <col min="5" max="5" width="16.6640625" customWidth="1"/>
    <col min="6" max="6" width="40.5546875" customWidth="1"/>
    <col min="7" max="7" width="23.5546875" customWidth="1"/>
    <col min="8" max="8" width="15.44140625" style="4" customWidth="1"/>
    <col min="9" max="9" width="21.5546875" bestFit="1" customWidth="1"/>
    <col min="10" max="10" width="14.44140625" style="3" bestFit="1" customWidth="1"/>
    <col min="11" max="11" width="14.88671875" style="2" bestFit="1" customWidth="1"/>
    <col min="12" max="12" width="3" style="1" bestFit="1" customWidth="1"/>
    <col min="13" max="13" width="6" bestFit="1" customWidth="1"/>
    <col min="14" max="15" width="3" bestFit="1" customWidth="1"/>
    <col min="16" max="16" width="6" bestFit="1" customWidth="1"/>
    <col min="17" max="17" width="5" bestFit="1" customWidth="1"/>
    <col min="18" max="19" width="6" bestFit="1" customWidth="1"/>
    <col min="20" max="20" width="7" bestFit="1" customWidth="1"/>
    <col min="21" max="21" width="6" bestFit="1" customWidth="1"/>
    <col min="22" max="22" width="8" bestFit="1" customWidth="1"/>
    <col min="23" max="23" width="4" bestFit="1" customWidth="1"/>
    <col min="24" max="24" width="7" bestFit="1" customWidth="1"/>
    <col min="25" max="25" width="4" bestFit="1" customWidth="1"/>
    <col min="26" max="26" width="7" bestFit="1" customWidth="1"/>
    <col min="27" max="29" width="4" bestFit="1" customWidth="1"/>
    <col min="30" max="30" width="7" bestFit="1" customWidth="1"/>
    <col min="31" max="31" width="4" bestFit="1" customWidth="1"/>
    <col min="32" max="35" width="7" bestFit="1" customWidth="1"/>
    <col min="36" max="36" width="4" bestFit="1" customWidth="1"/>
    <col min="37" max="38" width="7" bestFit="1" customWidth="1"/>
    <col min="39" max="39" width="4" bestFit="1" customWidth="1"/>
    <col min="40" max="40" width="7" bestFit="1" customWidth="1"/>
    <col min="41" max="41" width="6" bestFit="1" customWidth="1"/>
    <col min="42" max="42" width="4" bestFit="1" customWidth="1"/>
    <col min="43" max="44" width="7" bestFit="1" customWidth="1"/>
    <col min="45" max="46" width="5" bestFit="1" customWidth="1"/>
    <col min="47" max="47" width="8" bestFit="1" customWidth="1"/>
    <col min="48" max="48" width="10.5546875" bestFit="1" customWidth="1"/>
    <col min="49" max="50" width="11.88671875" bestFit="1" customWidth="1"/>
  </cols>
  <sheetData>
    <row r="1" spans="1:12" x14ac:dyDescent="0.3">
      <c r="A1" s="19" t="s">
        <v>215</v>
      </c>
      <c r="B1" s="23" t="s">
        <v>214</v>
      </c>
      <c r="C1" s="22" t="s">
        <v>213</v>
      </c>
      <c r="D1" s="20" t="s">
        <v>212</v>
      </c>
      <c r="E1" s="20" t="s">
        <v>211</v>
      </c>
      <c r="F1" s="20" t="s">
        <v>210</v>
      </c>
      <c r="G1" s="20" t="s">
        <v>209</v>
      </c>
      <c r="H1" s="20" t="s">
        <v>208</v>
      </c>
      <c r="J1"/>
      <c r="K1"/>
      <c r="L1"/>
    </row>
    <row r="2" spans="1:12" x14ac:dyDescent="0.3">
      <c r="A2">
        <v>58404</v>
      </c>
      <c r="B2" t="s">
        <v>96</v>
      </c>
      <c r="C2" s="2">
        <v>0</v>
      </c>
      <c r="D2" s="2"/>
      <c r="E2" s="6">
        <v>1553.31</v>
      </c>
      <c r="F2" t="s">
        <v>96</v>
      </c>
      <c r="G2" t="s">
        <v>96</v>
      </c>
      <c r="H2" s="4">
        <v>1</v>
      </c>
      <c r="J2"/>
      <c r="K2"/>
      <c r="L2"/>
    </row>
    <row r="3" spans="1:12" x14ac:dyDescent="0.3">
      <c r="A3">
        <v>58405</v>
      </c>
      <c r="B3" t="s">
        <v>207</v>
      </c>
      <c r="C3" s="2">
        <v>305.33</v>
      </c>
      <c r="D3" s="2"/>
      <c r="E3" s="6">
        <f>+E2-C3+D3</f>
        <v>1247.98</v>
      </c>
      <c r="F3" t="s">
        <v>206</v>
      </c>
      <c r="G3" t="s">
        <v>7</v>
      </c>
      <c r="H3" s="4">
        <v>1</v>
      </c>
      <c r="J3"/>
      <c r="K3"/>
      <c r="L3"/>
    </row>
    <row r="4" spans="1:12" x14ac:dyDescent="0.3">
      <c r="A4">
        <v>58406</v>
      </c>
      <c r="B4" t="s">
        <v>205</v>
      </c>
      <c r="C4" s="2">
        <v>1500</v>
      </c>
      <c r="D4" s="2"/>
      <c r="E4" s="6">
        <f>+E3-C4+D4</f>
        <v>-252.01999999999998</v>
      </c>
      <c r="F4" t="s">
        <v>204</v>
      </c>
      <c r="G4" t="s">
        <v>88</v>
      </c>
      <c r="H4" s="4">
        <v>2</v>
      </c>
      <c r="J4"/>
      <c r="K4"/>
      <c r="L4"/>
    </row>
    <row r="5" spans="1:12" x14ac:dyDescent="0.3">
      <c r="A5">
        <v>58407</v>
      </c>
      <c r="B5" t="s">
        <v>203</v>
      </c>
      <c r="C5" s="2">
        <v>500</v>
      </c>
      <c r="D5" s="2"/>
      <c r="E5" s="6">
        <f>+E4-C5+D5</f>
        <v>-752.02</v>
      </c>
      <c r="F5" t="s">
        <v>202</v>
      </c>
      <c r="G5" t="s">
        <v>21</v>
      </c>
      <c r="H5" s="4">
        <v>1</v>
      </c>
      <c r="J5"/>
      <c r="K5"/>
      <c r="L5"/>
    </row>
    <row r="6" spans="1:12" x14ac:dyDescent="0.3">
      <c r="A6">
        <v>58408</v>
      </c>
      <c r="B6" t="s">
        <v>201</v>
      </c>
      <c r="C6" s="2">
        <v>70</v>
      </c>
      <c r="D6" s="2"/>
      <c r="E6" s="6">
        <f>+E5-C6+D6</f>
        <v>-822.02</v>
      </c>
      <c r="F6" t="s">
        <v>200</v>
      </c>
      <c r="G6" t="s">
        <v>21</v>
      </c>
      <c r="H6" s="4">
        <v>1</v>
      </c>
      <c r="J6"/>
      <c r="K6"/>
      <c r="L6"/>
    </row>
    <row r="7" spans="1:12" x14ac:dyDescent="0.3">
      <c r="A7">
        <v>58409</v>
      </c>
      <c r="B7" t="s">
        <v>199</v>
      </c>
      <c r="C7" s="2">
        <v>207</v>
      </c>
      <c r="D7" s="2"/>
      <c r="E7" s="6">
        <f>+E6-C7+D7</f>
        <v>-1029.02</v>
      </c>
      <c r="F7" t="s">
        <v>198</v>
      </c>
      <c r="G7" t="s">
        <v>197</v>
      </c>
      <c r="H7" s="4">
        <v>1</v>
      </c>
      <c r="J7"/>
      <c r="K7"/>
      <c r="L7"/>
    </row>
    <row r="8" spans="1:12" x14ac:dyDescent="0.3">
      <c r="A8">
        <v>58410</v>
      </c>
      <c r="B8" t="s">
        <v>196</v>
      </c>
      <c r="C8" s="2">
        <v>227.66</v>
      </c>
      <c r="D8" s="2"/>
      <c r="E8" s="6">
        <f>+E7-C8+D8</f>
        <v>-1256.68</v>
      </c>
      <c r="F8" t="s">
        <v>195</v>
      </c>
      <c r="G8" t="s">
        <v>88</v>
      </c>
      <c r="H8" s="4">
        <v>2</v>
      </c>
      <c r="J8"/>
      <c r="K8"/>
      <c r="L8"/>
    </row>
    <row r="9" spans="1:12" x14ac:dyDescent="0.3">
      <c r="A9">
        <v>58411</v>
      </c>
      <c r="B9" t="s">
        <v>194</v>
      </c>
      <c r="C9" s="2">
        <v>383</v>
      </c>
      <c r="D9" s="2"/>
      <c r="E9" s="6">
        <f>+E8-C9+D9</f>
        <v>-1639.68</v>
      </c>
      <c r="F9" t="s">
        <v>193</v>
      </c>
      <c r="G9" t="s">
        <v>88</v>
      </c>
      <c r="H9" s="4">
        <v>2</v>
      </c>
      <c r="J9"/>
      <c r="K9"/>
      <c r="L9"/>
    </row>
    <row r="10" spans="1:12" x14ac:dyDescent="0.3">
      <c r="A10">
        <v>58412</v>
      </c>
      <c r="B10" t="s">
        <v>96</v>
      </c>
      <c r="C10" s="2">
        <v>0</v>
      </c>
      <c r="D10" s="2"/>
      <c r="E10" s="6">
        <f>+E9-C10+D10</f>
        <v>-1639.68</v>
      </c>
      <c r="F10" t="s">
        <v>96</v>
      </c>
      <c r="G10" t="s">
        <v>96</v>
      </c>
      <c r="H10" s="4">
        <v>1</v>
      </c>
      <c r="J10"/>
      <c r="K10"/>
      <c r="L10"/>
    </row>
    <row r="11" spans="1:12" x14ac:dyDescent="0.3">
      <c r="A11">
        <v>58413</v>
      </c>
      <c r="B11" t="s">
        <v>192</v>
      </c>
      <c r="C11" s="2">
        <v>80.900000000000006</v>
      </c>
      <c r="D11" s="2">
        <v>80.900000000000006</v>
      </c>
      <c r="E11" s="6">
        <f>+E10-C11+D11</f>
        <v>-1639.68</v>
      </c>
      <c r="F11" t="s">
        <v>191</v>
      </c>
      <c r="G11" t="s">
        <v>50</v>
      </c>
      <c r="H11" s="4">
        <v>2</v>
      </c>
      <c r="J11"/>
      <c r="K11"/>
      <c r="L11"/>
    </row>
    <row r="12" spans="1:12" x14ac:dyDescent="0.3">
      <c r="A12">
        <v>58414</v>
      </c>
      <c r="B12" t="s">
        <v>190</v>
      </c>
      <c r="C12" s="2">
        <v>82.28</v>
      </c>
      <c r="D12" s="2"/>
      <c r="E12" s="6">
        <f>+E11-C12+D12</f>
        <v>-1721.96</v>
      </c>
      <c r="F12" t="s">
        <v>189</v>
      </c>
      <c r="G12" t="s">
        <v>114</v>
      </c>
      <c r="H12" s="4">
        <v>2</v>
      </c>
      <c r="J12"/>
      <c r="K12"/>
      <c r="L12"/>
    </row>
    <row r="13" spans="1:12" x14ac:dyDescent="0.3">
      <c r="A13">
        <v>58415</v>
      </c>
      <c r="B13" t="s">
        <v>188</v>
      </c>
      <c r="C13" s="2">
        <v>300</v>
      </c>
      <c r="D13" s="2"/>
      <c r="E13" s="6">
        <f>+E12-C13+D13</f>
        <v>-2021.96</v>
      </c>
      <c r="F13" t="s">
        <v>187</v>
      </c>
      <c r="G13" t="s">
        <v>50</v>
      </c>
      <c r="H13" s="4">
        <v>2</v>
      </c>
      <c r="J13"/>
      <c r="K13"/>
      <c r="L13"/>
    </row>
    <row r="14" spans="1:12" x14ac:dyDescent="0.3">
      <c r="A14">
        <v>58416</v>
      </c>
      <c r="B14" t="s">
        <v>186</v>
      </c>
      <c r="C14" s="2">
        <v>237</v>
      </c>
      <c r="D14" s="2"/>
      <c r="E14" s="6">
        <f>+E13-C14+D14</f>
        <v>-2258.96</v>
      </c>
      <c r="F14" t="s">
        <v>185</v>
      </c>
      <c r="G14" t="s">
        <v>184</v>
      </c>
      <c r="H14" s="4">
        <v>1</v>
      </c>
      <c r="J14"/>
      <c r="K14"/>
      <c r="L14"/>
    </row>
    <row r="15" spans="1:12" x14ac:dyDescent="0.3">
      <c r="A15">
        <v>58417</v>
      </c>
      <c r="B15" t="s">
        <v>183</v>
      </c>
      <c r="C15" s="2">
        <v>500</v>
      </c>
      <c r="D15" s="2"/>
      <c r="E15" s="6">
        <f>+E14-C15+D15</f>
        <v>-2758.96</v>
      </c>
      <c r="F15" t="s">
        <v>182</v>
      </c>
      <c r="G15" t="s">
        <v>107</v>
      </c>
      <c r="H15" s="4">
        <v>2</v>
      </c>
      <c r="J15"/>
      <c r="K15"/>
      <c r="L15"/>
    </row>
    <row r="16" spans="1:12" x14ac:dyDescent="0.3">
      <c r="A16">
        <v>58418</v>
      </c>
      <c r="B16" t="s">
        <v>181</v>
      </c>
      <c r="C16" s="2">
        <v>1449</v>
      </c>
      <c r="D16" s="2"/>
      <c r="E16" s="6">
        <f>+E15-C16+D16</f>
        <v>-4207.96</v>
      </c>
      <c r="F16" t="s">
        <v>180</v>
      </c>
      <c r="G16" t="s">
        <v>76</v>
      </c>
      <c r="H16" s="4">
        <v>1</v>
      </c>
      <c r="J16"/>
      <c r="K16"/>
      <c r="L16"/>
    </row>
    <row r="17" spans="1:12" x14ac:dyDescent="0.3">
      <c r="A17">
        <v>58419</v>
      </c>
      <c r="B17" t="s">
        <v>96</v>
      </c>
      <c r="C17" s="2">
        <v>0</v>
      </c>
      <c r="D17" s="2"/>
      <c r="E17" s="6">
        <f>+E16-C17+D17</f>
        <v>-4207.96</v>
      </c>
      <c r="F17" t="s">
        <v>96</v>
      </c>
      <c r="G17" t="s">
        <v>96</v>
      </c>
      <c r="H17" s="4">
        <v>1</v>
      </c>
      <c r="J17"/>
      <c r="K17"/>
      <c r="L17"/>
    </row>
    <row r="18" spans="1:12" x14ac:dyDescent="0.3">
      <c r="A18">
        <v>58420</v>
      </c>
      <c r="B18" t="s">
        <v>179</v>
      </c>
      <c r="C18" s="2">
        <v>182.64500000000001</v>
      </c>
      <c r="D18" s="2"/>
      <c r="E18" s="6">
        <f>+E17-C18+D18</f>
        <v>-4390.6050000000005</v>
      </c>
      <c r="F18" t="s">
        <v>178</v>
      </c>
      <c r="G18" t="s">
        <v>114</v>
      </c>
      <c r="H18" s="4">
        <v>2</v>
      </c>
      <c r="J18"/>
      <c r="K18"/>
      <c r="L18"/>
    </row>
    <row r="19" spans="1:12" x14ac:dyDescent="0.3">
      <c r="A19">
        <v>58421</v>
      </c>
      <c r="B19" t="s">
        <v>177</v>
      </c>
      <c r="C19" s="2">
        <v>200</v>
      </c>
      <c r="D19" s="2"/>
      <c r="E19" s="6">
        <f>+E18-C19+D19</f>
        <v>-4590.6050000000005</v>
      </c>
      <c r="F19" t="s">
        <v>176</v>
      </c>
      <c r="G19" t="s">
        <v>50</v>
      </c>
      <c r="H19" s="4">
        <v>1</v>
      </c>
      <c r="J19"/>
      <c r="K19"/>
      <c r="L19"/>
    </row>
    <row r="20" spans="1:12" x14ac:dyDescent="0.3">
      <c r="A20">
        <v>58422</v>
      </c>
      <c r="B20" t="s">
        <v>175</v>
      </c>
      <c r="C20" s="2">
        <v>900</v>
      </c>
      <c r="D20" s="2"/>
      <c r="E20" s="6">
        <f>+E19-C20+D20</f>
        <v>-5490.6050000000005</v>
      </c>
      <c r="F20" t="s">
        <v>174</v>
      </c>
      <c r="G20" t="s">
        <v>50</v>
      </c>
      <c r="H20" s="4">
        <v>1</v>
      </c>
      <c r="J20"/>
      <c r="K20"/>
      <c r="L20"/>
    </row>
    <row r="21" spans="1:12" x14ac:dyDescent="0.3">
      <c r="A21">
        <v>58423</v>
      </c>
      <c r="B21" t="s">
        <v>173</v>
      </c>
      <c r="C21" s="2">
        <v>403.65</v>
      </c>
      <c r="D21" s="2"/>
      <c r="E21" s="6">
        <f>+E20-C21+D21</f>
        <v>-5894.2550000000001</v>
      </c>
      <c r="F21" t="s">
        <v>172</v>
      </c>
      <c r="G21" t="s">
        <v>117</v>
      </c>
      <c r="H21" s="4">
        <v>1</v>
      </c>
      <c r="J21"/>
      <c r="K21"/>
    </row>
    <row r="22" spans="1:12" x14ac:dyDescent="0.3">
      <c r="A22">
        <v>58424</v>
      </c>
      <c r="B22" t="s">
        <v>171</v>
      </c>
      <c r="C22" s="2">
        <v>124.2</v>
      </c>
      <c r="D22" s="2"/>
      <c r="E22" s="6">
        <f>+E21-C22+D22</f>
        <v>-6018.4549999999999</v>
      </c>
      <c r="F22" t="s">
        <v>170</v>
      </c>
      <c r="G22" t="s">
        <v>114</v>
      </c>
      <c r="H22" s="4">
        <v>2</v>
      </c>
      <c r="J22"/>
      <c r="K22"/>
    </row>
    <row r="23" spans="1:12" x14ac:dyDescent="0.3">
      <c r="A23">
        <v>58425</v>
      </c>
      <c r="B23" t="s">
        <v>169</v>
      </c>
      <c r="C23" s="2">
        <v>411.93</v>
      </c>
      <c r="D23" s="2"/>
      <c r="E23" s="6">
        <f>+E22-C23+D23</f>
        <v>-6430.3850000000002</v>
      </c>
      <c r="F23" t="s">
        <v>168</v>
      </c>
      <c r="G23" t="s">
        <v>97</v>
      </c>
      <c r="H23" s="4">
        <v>1</v>
      </c>
      <c r="J23"/>
      <c r="K23"/>
    </row>
    <row r="24" spans="1:12" x14ac:dyDescent="0.3">
      <c r="A24">
        <v>58426</v>
      </c>
      <c r="B24" t="s">
        <v>167</v>
      </c>
      <c r="C24" s="2">
        <v>80</v>
      </c>
      <c r="D24" s="2"/>
      <c r="E24" s="6">
        <f>+E23-C24+D24</f>
        <v>-6510.3850000000002</v>
      </c>
      <c r="F24" t="s">
        <v>166</v>
      </c>
      <c r="G24" t="s">
        <v>107</v>
      </c>
      <c r="H24" s="4">
        <v>1</v>
      </c>
      <c r="J24"/>
      <c r="K24"/>
    </row>
    <row r="25" spans="1:12" x14ac:dyDescent="0.3">
      <c r="A25">
        <v>58427</v>
      </c>
      <c r="B25" t="s">
        <v>165</v>
      </c>
      <c r="C25" s="2">
        <v>1324.8</v>
      </c>
      <c r="D25" s="2"/>
      <c r="E25" s="6">
        <f>+E24-C25+D25</f>
        <v>-7835.1850000000004</v>
      </c>
      <c r="F25" t="s">
        <v>164</v>
      </c>
      <c r="G25" t="s">
        <v>163</v>
      </c>
      <c r="H25" s="4">
        <v>2</v>
      </c>
      <c r="J25"/>
      <c r="K25"/>
    </row>
    <row r="26" spans="1:12" x14ac:dyDescent="0.3">
      <c r="A26">
        <v>58428</v>
      </c>
      <c r="B26" t="s">
        <v>162</v>
      </c>
      <c r="C26" s="2">
        <v>205.99</v>
      </c>
      <c r="D26" s="2"/>
      <c r="E26" s="6">
        <f>+E25-C26+D26</f>
        <v>-8041.1750000000002</v>
      </c>
      <c r="F26" t="s">
        <v>161</v>
      </c>
      <c r="G26" t="s">
        <v>50</v>
      </c>
      <c r="H26" s="4">
        <v>1</v>
      </c>
      <c r="J26"/>
      <c r="K26"/>
    </row>
    <row r="27" spans="1:12" x14ac:dyDescent="0.3">
      <c r="A27">
        <v>58429</v>
      </c>
      <c r="B27" t="s">
        <v>160</v>
      </c>
      <c r="C27" s="2">
        <v>1889.77</v>
      </c>
      <c r="D27" s="2"/>
      <c r="E27" s="6">
        <f>+E26-C27+D27</f>
        <v>-9930.9449999999997</v>
      </c>
      <c r="F27" t="s">
        <v>159</v>
      </c>
      <c r="G27" t="s">
        <v>97</v>
      </c>
      <c r="H27" s="4">
        <v>2</v>
      </c>
      <c r="J27"/>
      <c r="K27"/>
    </row>
    <row r="28" spans="1:12" x14ac:dyDescent="0.3">
      <c r="A28">
        <v>58430</v>
      </c>
      <c r="B28" t="s">
        <v>99</v>
      </c>
      <c r="C28" s="2">
        <v>766.47</v>
      </c>
      <c r="D28" s="2"/>
      <c r="E28" s="6">
        <f>+E27-C28+D28</f>
        <v>-10697.414999999999</v>
      </c>
      <c r="F28" t="s">
        <v>158</v>
      </c>
      <c r="G28" t="s">
        <v>97</v>
      </c>
      <c r="H28" s="4">
        <v>1</v>
      </c>
      <c r="J28"/>
      <c r="K28"/>
    </row>
    <row r="29" spans="1:12" x14ac:dyDescent="0.3">
      <c r="A29">
        <v>58431</v>
      </c>
      <c r="B29" t="s">
        <v>157</v>
      </c>
      <c r="C29" s="2">
        <v>928.91</v>
      </c>
      <c r="D29" s="2"/>
      <c r="E29" s="6">
        <f>+E28-C29+D29</f>
        <v>-11626.324999999999</v>
      </c>
      <c r="F29" t="s">
        <v>156</v>
      </c>
      <c r="G29" t="s">
        <v>97</v>
      </c>
      <c r="H29" s="4">
        <v>1</v>
      </c>
      <c r="J29"/>
      <c r="K29"/>
    </row>
    <row r="30" spans="1:12" x14ac:dyDescent="0.3">
      <c r="A30">
        <v>58432</v>
      </c>
      <c r="B30" t="s">
        <v>106</v>
      </c>
      <c r="C30" s="2">
        <v>93.15</v>
      </c>
      <c r="D30" s="2"/>
      <c r="E30" s="6">
        <f>+E29-C30+D30</f>
        <v>-11719.474999999999</v>
      </c>
      <c r="F30" t="s">
        <v>155</v>
      </c>
      <c r="G30" t="s">
        <v>88</v>
      </c>
      <c r="H30" s="4">
        <v>2</v>
      </c>
      <c r="J30"/>
      <c r="K30"/>
    </row>
    <row r="31" spans="1:12" x14ac:dyDescent="0.3">
      <c r="A31">
        <v>58433</v>
      </c>
      <c r="B31" t="s">
        <v>85</v>
      </c>
      <c r="C31" s="2">
        <v>395.87</v>
      </c>
      <c r="D31" s="2"/>
      <c r="E31" s="6">
        <f>+E30-C31+D31</f>
        <v>-12115.344999999999</v>
      </c>
      <c r="F31" t="s">
        <v>84</v>
      </c>
      <c r="G31" t="s">
        <v>84</v>
      </c>
      <c r="H31" s="4">
        <v>1</v>
      </c>
      <c r="J31"/>
      <c r="K31"/>
    </row>
    <row r="32" spans="1:12" x14ac:dyDescent="0.3">
      <c r="A32">
        <v>58434</v>
      </c>
      <c r="B32" t="s">
        <v>87</v>
      </c>
      <c r="C32" s="2">
        <v>290</v>
      </c>
      <c r="D32" s="2"/>
      <c r="E32" s="6">
        <f>+E31-C32+D32</f>
        <v>-12405.344999999999</v>
      </c>
      <c r="F32" t="s">
        <v>154</v>
      </c>
      <c r="G32" t="s">
        <v>7</v>
      </c>
      <c r="H32" s="4">
        <v>1</v>
      </c>
      <c r="J32"/>
      <c r="K32"/>
      <c r="L32" s="21"/>
    </row>
    <row r="33" spans="1:16" x14ac:dyDescent="0.3">
      <c r="A33">
        <v>58435</v>
      </c>
      <c r="B33" t="s">
        <v>96</v>
      </c>
      <c r="C33" s="2">
        <v>0</v>
      </c>
      <c r="D33" s="2"/>
      <c r="E33" s="6">
        <f>+E32-C33+D33</f>
        <v>-12405.344999999999</v>
      </c>
      <c r="F33" t="s">
        <v>96</v>
      </c>
      <c r="G33" t="s">
        <v>96</v>
      </c>
      <c r="H33" s="4">
        <v>1</v>
      </c>
      <c r="J33"/>
      <c r="K33"/>
    </row>
    <row r="34" spans="1:16" x14ac:dyDescent="0.3">
      <c r="A34">
        <v>58436</v>
      </c>
      <c r="B34" t="s">
        <v>153</v>
      </c>
      <c r="C34" s="2">
        <v>50</v>
      </c>
      <c r="D34" s="2"/>
      <c r="E34" s="6">
        <f>+E33-C34+D34</f>
        <v>-12455.344999999999</v>
      </c>
      <c r="F34" t="s">
        <v>152</v>
      </c>
      <c r="G34" t="s">
        <v>107</v>
      </c>
      <c r="H34" s="4">
        <v>1</v>
      </c>
      <c r="J34"/>
      <c r="K34"/>
    </row>
    <row r="35" spans="1:16" x14ac:dyDescent="0.3">
      <c r="A35">
        <v>58437</v>
      </c>
      <c r="B35" t="s">
        <v>151</v>
      </c>
      <c r="C35" s="2">
        <v>495.46</v>
      </c>
      <c r="D35" s="2"/>
      <c r="E35" s="6">
        <f>+E34-C35+D35</f>
        <v>-12950.804999999998</v>
      </c>
      <c r="F35" t="s">
        <v>150</v>
      </c>
      <c r="G35" t="s">
        <v>2</v>
      </c>
      <c r="H35" s="4">
        <v>1</v>
      </c>
      <c r="J35"/>
      <c r="K35"/>
      <c r="M35" s="16"/>
      <c r="N35" s="16"/>
      <c r="O35" s="20"/>
      <c r="P35" s="19"/>
    </row>
    <row r="36" spans="1:16" x14ac:dyDescent="0.3">
      <c r="A36">
        <v>58438</v>
      </c>
      <c r="B36" t="s">
        <v>96</v>
      </c>
      <c r="D36" s="2"/>
      <c r="E36" s="6">
        <f>+E35-C36+D36</f>
        <v>-12950.804999999998</v>
      </c>
      <c r="F36" t="s">
        <v>96</v>
      </c>
      <c r="G36" t="s">
        <v>96</v>
      </c>
      <c r="H36" s="4">
        <v>1</v>
      </c>
      <c r="J36"/>
      <c r="K36"/>
      <c r="L36" s="18"/>
      <c r="M36" s="16"/>
      <c r="N36" s="16"/>
      <c r="O36" s="16"/>
    </row>
    <row r="37" spans="1:16" x14ac:dyDescent="0.3">
      <c r="A37">
        <v>58439</v>
      </c>
      <c r="B37" t="s">
        <v>149</v>
      </c>
      <c r="C37" s="2">
        <v>788.9</v>
      </c>
      <c r="D37" s="2"/>
      <c r="E37" s="6">
        <f>+E36-C37+D37</f>
        <v>-13739.704999999998</v>
      </c>
      <c r="F37" t="s">
        <v>148</v>
      </c>
      <c r="G37" t="s">
        <v>147</v>
      </c>
      <c r="H37" s="4">
        <v>1</v>
      </c>
      <c r="J37"/>
      <c r="K37"/>
      <c r="M37" s="16"/>
      <c r="N37" s="16"/>
      <c r="O37" s="16"/>
    </row>
    <row r="38" spans="1:16" x14ac:dyDescent="0.3">
      <c r="A38">
        <v>58440</v>
      </c>
      <c r="B38" t="s">
        <v>149</v>
      </c>
      <c r="C38" s="2">
        <v>120.77</v>
      </c>
      <c r="D38" s="2"/>
      <c r="E38" s="6">
        <f>+E37-C38+D38</f>
        <v>-13860.474999999999</v>
      </c>
      <c r="F38" t="s">
        <v>148</v>
      </c>
      <c r="G38" t="s">
        <v>147</v>
      </c>
      <c r="H38" s="4">
        <v>2</v>
      </c>
      <c r="J38"/>
      <c r="K38"/>
      <c r="M38" s="16"/>
      <c r="N38" s="16"/>
      <c r="O38" s="16"/>
    </row>
    <row r="39" spans="1:16" x14ac:dyDescent="0.3">
      <c r="A39">
        <v>58441</v>
      </c>
      <c r="B39" t="s">
        <v>146</v>
      </c>
      <c r="C39" s="2">
        <v>67.25</v>
      </c>
      <c r="D39" s="2"/>
      <c r="E39" s="6">
        <f>+E38-C39+D39</f>
        <v>-13927.724999999999</v>
      </c>
      <c r="F39" t="s">
        <v>145</v>
      </c>
      <c r="G39" t="s">
        <v>97</v>
      </c>
      <c r="H39" s="4">
        <v>1</v>
      </c>
      <c r="J39" s="1"/>
      <c r="K39"/>
      <c r="L39" s="18"/>
      <c r="M39" s="17"/>
      <c r="N39" s="16"/>
    </row>
    <row r="40" spans="1:16" x14ac:dyDescent="0.3">
      <c r="A40">
        <v>58442</v>
      </c>
      <c r="B40" t="s">
        <v>39</v>
      </c>
      <c r="C40" s="2">
        <v>60</v>
      </c>
      <c r="D40" s="2"/>
      <c r="E40" s="6">
        <f>+E39-C40+D40</f>
        <v>-13987.724999999999</v>
      </c>
      <c r="F40" t="s">
        <v>144</v>
      </c>
      <c r="G40" t="s">
        <v>2</v>
      </c>
      <c r="H40" s="4">
        <v>1</v>
      </c>
      <c r="J40" s="1"/>
      <c r="K40"/>
      <c r="M40" s="16"/>
      <c r="N40" s="16"/>
    </row>
    <row r="41" spans="1:16" x14ac:dyDescent="0.3">
      <c r="A41">
        <v>58443</v>
      </c>
      <c r="B41" t="s">
        <v>143</v>
      </c>
      <c r="C41" s="2">
        <v>450</v>
      </c>
      <c r="D41" s="2"/>
      <c r="E41" s="6">
        <f>+E40-C41+D41</f>
        <v>-14437.724999999999</v>
      </c>
      <c r="F41" t="s">
        <v>142</v>
      </c>
      <c r="G41" t="s">
        <v>2</v>
      </c>
      <c r="H41" s="4">
        <v>1</v>
      </c>
      <c r="J41" s="1"/>
      <c r="K41" s="1"/>
      <c r="M41" s="16"/>
      <c r="N41" s="16"/>
    </row>
    <row r="42" spans="1:16" x14ac:dyDescent="0.3">
      <c r="A42">
        <v>58444</v>
      </c>
      <c r="B42" t="s">
        <v>141</v>
      </c>
      <c r="C42" s="2">
        <v>465.75</v>
      </c>
      <c r="D42" s="2"/>
      <c r="E42" s="6">
        <f>+E41-C42+D42</f>
        <v>-14903.474999999999</v>
      </c>
      <c r="F42" t="s">
        <v>140</v>
      </c>
      <c r="G42" t="s">
        <v>117</v>
      </c>
      <c r="H42" s="4">
        <v>1</v>
      </c>
      <c r="J42" s="1"/>
      <c r="K42" s="1"/>
    </row>
    <row r="43" spans="1:16" x14ac:dyDescent="0.3">
      <c r="A43">
        <v>58445</v>
      </c>
      <c r="B43" t="s">
        <v>96</v>
      </c>
      <c r="C43" s="2">
        <v>0</v>
      </c>
      <c r="D43" s="2"/>
      <c r="E43" s="6">
        <f>+E42-C43+D43</f>
        <v>-14903.474999999999</v>
      </c>
      <c r="F43" t="s">
        <v>96</v>
      </c>
      <c r="G43" t="s">
        <v>96</v>
      </c>
      <c r="H43" s="4">
        <v>1</v>
      </c>
      <c r="J43" s="1"/>
      <c r="K43" s="1"/>
    </row>
    <row r="44" spans="1:16" x14ac:dyDescent="0.3">
      <c r="A44">
        <v>58446</v>
      </c>
      <c r="B44" t="s">
        <v>137</v>
      </c>
      <c r="C44" s="2">
        <v>80.81</v>
      </c>
      <c r="D44" s="2"/>
      <c r="E44" s="6">
        <f>+E43-C44+D44</f>
        <v>-14984.284999999998</v>
      </c>
      <c r="F44" t="s">
        <v>139</v>
      </c>
      <c r="G44" t="s">
        <v>138</v>
      </c>
      <c r="H44" s="4">
        <v>1</v>
      </c>
      <c r="J44" s="1"/>
      <c r="K44" s="1"/>
    </row>
    <row r="45" spans="1:16" x14ac:dyDescent="0.3">
      <c r="A45">
        <v>58447</v>
      </c>
      <c r="B45" t="s">
        <v>137</v>
      </c>
      <c r="C45" s="2">
        <v>412.65</v>
      </c>
      <c r="D45" s="2"/>
      <c r="E45" s="6">
        <f>+E44-C45+D45</f>
        <v>-15396.934999999998</v>
      </c>
      <c r="F45" t="s">
        <v>136</v>
      </c>
      <c r="G45" t="s">
        <v>135</v>
      </c>
      <c r="H45" s="4">
        <v>1</v>
      </c>
      <c r="J45" s="1"/>
      <c r="K45" s="1"/>
    </row>
    <row r="46" spans="1:16" x14ac:dyDescent="0.3">
      <c r="A46">
        <v>58448</v>
      </c>
      <c r="B46" t="s">
        <v>85</v>
      </c>
      <c r="C46" s="2">
        <v>407.62</v>
      </c>
      <c r="D46" s="2"/>
      <c r="E46" s="6">
        <f>+E45-C46+D46</f>
        <v>-15804.554999999998</v>
      </c>
      <c r="F46" t="s">
        <v>84</v>
      </c>
      <c r="G46" t="s">
        <v>84</v>
      </c>
      <c r="H46" s="4">
        <v>1</v>
      </c>
      <c r="J46" s="1"/>
      <c r="K46" s="1"/>
    </row>
    <row r="47" spans="1:16" x14ac:dyDescent="0.3">
      <c r="A47">
        <v>58449</v>
      </c>
      <c r="B47" t="s">
        <v>134</v>
      </c>
      <c r="C47" s="2">
        <v>82.19</v>
      </c>
      <c r="D47" s="2"/>
      <c r="E47" s="6">
        <f>+E46-C47+D47</f>
        <v>-15886.744999999999</v>
      </c>
      <c r="F47" t="s">
        <v>133</v>
      </c>
      <c r="G47" t="s">
        <v>7</v>
      </c>
      <c r="H47" s="4">
        <v>1</v>
      </c>
      <c r="J47" s="1"/>
      <c r="K47" s="1"/>
    </row>
    <row r="48" spans="1:16" x14ac:dyDescent="0.3">
      <c r="A48">
        <v>58450</v>
      </c>
      <c r="B48" t="s">
        <v>132</v>
      </c>
      <c r="C48" s="2">
        <v>1811.25</v>
      </c>
      <c r="D48" s="2"/>
      <c r="E48" s="6">
        <f>+E47-C48+D48</f>
        <v>-17697.994999999999</v>
      </c>
      <c r="F48" t="s">
        <v>131</v>
      </c>
      <c r="G48" t="s">
        <v>130</v>
      </c>
      <c r="H48" s="4">
        <v>1</v>
      </c>
      <c r="J48" s="1"/>
      <c r="K48" s="1"/>
    </row>
    <row r="49" spans="1:11" x14ac:dyDescent="0.3">
      <c r="A49">
        <v>58451</v>
      </c>
      <c r="B49" t="s">
        <v>129</v>
      </c>
      <c r="C49" s="2">
        <v>453.74</v>
      </c>
      <c r="D49" s="2"/>
      <c r="E49" s="6">
        <f>+E48-C49+D49</f>
        <v>-18151.735000000001</v>
      </c>
      <c r="F49" t="s">
        <v>128</v>
      </c>
      <c r="G49" t="s">
        <v>120</v>
      </c>
      <c r="H49" s="4">
        <v>2</v>
      </c>
      <c r="J49" s="1"/>
      <c r="K49" s="1"/>
    </row>
    <row r="50" spans="1:11" x14ac:dyDescent="0.3">
      <c r="A50">
        <v>58452</v>
      </c>
      <c r="B50" t="s">
        <v>127</v>
      </c>
      <c r="C50" s="2">
        <v>80</v>
      </c>
      <c r="D50" s="2"/>
      <c r="E50" s="6">
        <f>+E49-C50+D50</f>
        <v>-18231.735000000001</v>
      </c>
      <c r="F50" t="s">
        <v>126</v>
      </c>
      <c r="G50" t="s">
        <v>125</v>
      </c>
      <c r="H50" s="4">
        <v>1</v>
      </c>
      <c r="J50" s="1"/>
      <c r="K50" s="1"/>
    </row>
    <row r="51" spans="1:11" x14ac:dyDescent="0.3">
      <c r="A51">
        <v>58453</v>
      </c>
      <c r="B51" t="s">
        <v>124</v>
      </c>
      <c r="C51" s="2">
        <v>51.01</v>
      </c>
      <c r="D51" s="2"/>
      <c r="E51" s="6">
        <f>+E50-C51+D51</f>
        <v>-18282.744999999999</v>
      </c>
      <c r="F51" t="s">
        <v>123</v>
      </c>
      <c r="G51" t="s">
        <v>120</v>
      </c>
      <c r="H51" s="4">
        <v>2</v>
      </c>
      <c r="J51" s="1"/>
      <c r="K51" s="1"/>
    </row>
    <row r="52" spans="1:11" x14ac:dyDescent="0.3">
      <c r="A52">
        <v>58454</v>
      </c>
      <c r="B52" t="s">
        <v>122</v>
      </c>
      <c r="C52" s="2">
        <v>47.35</v>
      </c>
      <c r="D52" s="2"/>
      <c r="E52" s="6">
        <f>+E51-C52+D52</f>
        <v>-18330.094999999998</v>
      </c>
      <c r="F52" t="s">
        <v>121</v>
      </c>
      <c r="G52" t="s">
        <v>120</v>
      </c>
      <c r="H52" s="4">
        <v>2</v>
      </c>
      <c r="J52" s="1"/>
      <c r="K52" s="1"/>
    </row>
    <row r="53" spans="1:11" x14ac:dyDescent="0.3">
      <c r="A53">
        <v>58455</v>
      </c>
      <c r="B53" s="15" t="s">
        <v>119</v>
      </c>
      <c r="C53" s="14">
        <v>577.53</v>
      </c>
      <c r="D53" s="2"/>
      <c r="E53" s="6">
        <f>+E52-C53+D53</f>
        <v>-18907.624999999996</v>
      </c>
      <c r="F53" t="s">
        <v>118</v>
      </c>
      <c r="G53" t="s">
        <v>117</v>
      </c>
      <c r="H53" s="4">
        <v>1</v>
      </c>
    </row>
    <row r="54" spans="1:11" x14ac:dyDescent="0.3">
      <c r="A54">
        <v>58456</v>
      </c>
      <c r="B54" t="s">
        <v>116</v>
      </c>
      <c r="C54" s="2">
        <v>49.69</v>
      </c>
      <c r="D54" s="2"/>
      <c r="E54" s="6">
        <f>+E53-C54+D54</f>
        <v>-18957.314999999995</v>
      </c>
      <c r="F54" t="s">
        <v>115</v>
      </c>
      <c r="G54" t="s">
        <v>114</v>
      </c>
      <c r="H54" s="4">
        <v>2</v>
      </c>
    </row>
    <row r="55" spans="1:11" x14ac:dyDescent="0.3">
      <c r="A55">
        <v>58457</v>
      </c>
      <c r="B55" t="s">
        <v>96</v>
      </c>
      <c r="C55" s="2">
        <v>0</v>
      </c>
      <c r="D55" s="2"/>
      <c r="E55" s="6">
        <f>+E54-C55+D55</f>
        <v>-18957.314999999995</v>
      </c>
      <c r="F55" t="s">
        <v>96</v>
      </c>
      <c r="G55" t="s">
        <v>96</v>
      </c>
      <c r="H55" s="4">
        <v>1</v>
      </c>
    </row>
    <row r="56" spans="1:11" x14ac:dyDescent="0.3">
      <c r="A56">
        <v>58458</v>
      </c>
      <c r="B56" t="s">
        <v>96</v>
      </c>
      <c r="C56" s="2">
        <v>0</v>
      </c>
      <c r="D56" s="2"/>
      <c r="E56" s="6">
        <f>+E55-C56+D56</f>
        <v>-18957.314999999995</v>
      </c>
      <c r="F56" t="s">
        <v>96</v>
      </c>
      <c r="G56" t="s">
        <v>96</v>
      </c>
      <c r="H56" s="4">
        <v>1</v>
      </c>
    </row>
    <row r="57" spans="1:11" x14ac:dyDescent="0.3">
      <c r="A57">
        <v>58459</v>
      </c>
      <c r="B57" t="s">
        <v>113</v>
      </c>
      <c r="C57" s="2">
        <v>253.57</v>
      </c>
      <c r="D57" s="2"/>
      <c r="E57" s="6">
        <f>+E56-C57+D57</f>
        <v>-19210.884999999995</v>
      </c>
      <c r="F57" t="s">
        <v>112</v>
      </c>
      <c r="G57" t="s">
        <v>7</v>
      </c>
      <c r="H57" s="4">
        <v>1</v>
      </c>
    </row>
    <row r="58" spans="1:11" x14ac:dyDescent="0.3">
      <c r="A58">
        <v>58460</v>
      </c>
      <c r="B58" t="s">
        <v>111</v>
      </c>
      <c r="C58" s="2">
        <v>304.55</v>
      </c>
      <c r="D58" s="2"/>
      <c r="E58" s="6">
        <f>+E57-C58+D58</f>
        <v>-19515.434999999994</v>
      </c>
      <c r="F58" t="s">
        <v>110</v>
      </c>
      <c r="G58" t="s">
        <v>76</v>
      </c>
      <c r="H58" s="4">
        <v>1</v>
      </c>
    </row>
    <row r="59" spans="1:11" x14ac:dyDescent="0.3">
      <c r="A59">
        <v>58461</v>
      </c>
      <c r="B59" t="s">
        <v>109</v>
      </c>
      <c r="C59" s="2">
        <v>200.68</v>
      </c>
      <c r="D59" s="2"/>
      <c r="E59" s="6">
        <f>+E58-C59+D59</f>
        <v>-19716.114999999994</v>
      </c>
      <c r="F59" t="s">
        <v>108</v>
      </c>
      <c r="G59" t="s">
        <v>107</v>
      </c>
      <c r="H59" s="4">
        <v>1</v>
      </c>
    </row>
    <row r="60" spans="1:11" x14ac:dyDescent="0.3">
      <c r="A60">
        <v>58462</v>
      </c>
      <c r="B60" t="s">
        <v>106</v>
      </c>
      <c r="C60" s="2">
        <v>93.15</v>
      </c>
      <c r="D60" s="2"/>
      <c r="E60" s="6">
        <f>+E59-C60+D60</f>
        <v>-19809.264999999996</v>
      </c>
      <c r="F60" t="s">
        <v>105</v>
      </c>
      <c r="G60" t="s">
        <v>91</v>
      </c>
      <c r="H60" s="4">
        <v>1</v>
      </c>
    </row>
    <row r="61" spans="1:11" x14ac:dyDescent="0.3">
      <c r="A61">
        <v>58463</v>
      </c>
      <c r="B61" t="s">
        <v>104</v>
      </c>
      <c r="C61" s="2">
        <v>1311.85</v>
      </c>
      <c r="D61" s="2"/>
      <c r="E61" s="6">
        <f>+E60-C61+D61</f>
        <v>-21121.114999999994</v>
      </c>
      <c r="F61" t="s">
        <v>103</v>
      </c>
      <c r="G61" t="s">
        <v>102</v>
      </c>
      <c r="H61" s="4">
        <v>1</v>
      </c>
    </row>
    <row r="62" spans="1:11" x14ac:dyDescent="0.3">
      <c r="A62">
        <v>58464</v>
      </c>
      <c r="B62" t="s">
        <v>26</v>
      </c>
      <c r="C62" s="2">
        <v>238.29</v>
      </c>
      <c r="D62" s="2"/>
      <c r="E62" s="6">
        <f>+E61-C62+D62</f>
        <v>-21359.404999999995</v>
      </c>
      <c r="F62" t="s">
        <v>101</v>
      </c>
      <c r="G62" t="s">
        <v>100</v>
      </c>
      <c r="H62" s="4">
        <v>1</v>
      </c>
    </row>
    <row r="63" spans="1:11" x14ac:dyDescent="0.3">
      <c r="A63">
        <v>58465</v>
      </c>
      <c r="B63" t="s">
        <v>99</v>
      </c>
      <c r="C63" s="2">
        <v>77.599999999999994</v>
      </c>
      <c r="D63" s="2"/>
      <c r="E63" s="6">
        <f>+E62-C63+D63</f>
        <v>-21437.004999999994</v>
      </c>
      <c r="F63" t="s">
        <v>98</v>
      </c>
      <c r="G63" t="s">
        <v>97</v>
      </c>
      <c r="H63" s="4">
        <v>1</v>
      </c>
    </row>
    <row r="64" spans="1:11" x14ac:dyDescent="0.3">
      <c r="A64">
        <v>58466</v>
      </c>
      <c r="B64" t="s">
        <v>96</v>
      </c>
      <c r="C64" s="2">
        <v>0</v>
      </c>
      <c r="D64" s="2"/>
      <c r="E64" s="6">
        <f>+E63-C64+D64</f>
        <v>-21437.004999999994</v>
      </c>
      <c r="F64" t="s">
        <v>96</v>
      </c>
      <c r="G64" t="s">
        <v>96</v>
      </c>
      <c r="H64" s="4">
        <v>1</v>
      </c>
    </row>
    <row r="65" spans="1:8" x14ac:dyDescent="0.3">
      <c r="B65" t="s">
        <v>94</v>
      </c>
      <c r="D65" s="2">
        <v>65975</v>
      </c>
      <c r="E65" s="6">
        <f>+E64-C65+D65</f>
        <v>44537.99500000001</v>
      </c>
      <c r="F65" t="s">
        <v>95</v>
      </c>
      <c r="G65" t="s">
        <v>94</v>
      </c>
      <c r="H65" s="4">
        <v>1</v>
      </c>
    </row>
    <row r="66" spans="1:8" x14ac:dyDescent="0.3">
      <c r="A66">
        <v>58467</v>
      </c>
      <c r="B66" t="s">
        <v>93</v>
      </c>
      <c r="C66" s="2">
        <v>150</v>
      </c>
      <c r="D66" s="2"/>
      <c r="E66" s="6">
        <f>+E65-C66+D66</f>
        <v>44387.99500000001</v>
      </c>
      <c r="F66" t="s">
        <v>92</v>
      </c>
      <c r="G66" t="s">
        <v>91</v>
      </c>
      <c r="H66" s="4">
        <v>1</v>
      </c>
    </row>
    <row r="67" spans="1:8" x14ac:dyDescent="0.3">
      <c r="A67">
        <v>58468</v>
      </c>
      <c r="B67" t="s">
        <v>90</v>
      </c>
      <c r="C67" s="2">
        <v>75</v>
      </c>
      <c r="D67" s="2"/>
      <c r="E67" s="6">
        <f>+E66-C67+D67</f>
        <v>44312.99500000001</v>
      </c>
      <c r="F67" t="s">
        <v>89</v>
      </c>
      <c r="G67" t="s">
        <v>88</v>
      </c>
      <c r="H67" s="4">
        <v>1</v>
      </c>
    </row>
    <row r="68" spans="1:8" x14ac:dyDescent="0.3">
      <c r="A68">
        <v>58469</v>
      </c>
      <c r="B68" t="s">
        <v>87</v>
      </c>
      <c r="C68" s="2">
        <v>250</v>
      </c>
      <c r="D68" s="2"/>
      <c r="E68" s="6">
        <f>+E67-C68+D68</f>
        <v>44062.99500000001</v>
      </c>
      <c r="F68" t="s">
        <v>86</v>
      </c>
      <c r="G68" t="s">
        <v>7</v>
      </c>
      <c r="H68" s="4">
        <v>1</v>
      </c>
    </row>
    <row r="69" spans="1:8" x14ac:dyDescent="0.3">
      <c r="A69">
        <v>58470</v>
      </c>
      <c r="B69" t="s">
        <v>85</v>
      </c>
      <c r="C69" s="2">
        <v>411.46</v>
      </c>
      <c r="D69" s="2"/>
      <c r="E69" s="6">
        <f>+E68-C69+D69</f>
        <v>43651.535000000011</v>
      </c>
      <c r="F69" t="s">
        <v>84</v>
      </c>
      <c r="G69" t="s">
        <v>84</v>
      </c>
      <c r="H69" s="4">
        <v>1</v>
      </c>
    </row>
    <row r="70" spans="1:8" x14ac:dyDescent="0.3">
      <c r="A70">
        <v>58471</v>
      </c>
      <c r="B70" t="s">
        <v>83</v>
      </c>
      <c r="C70" s="2">
        <v>135</v>
      </c>
      <c r="D70" s="2"/>
      <c r="E70" s="6">
        <f>+E69-C70+D70</f>
        <v>43516.535000000011</v>
      </c>
      <c r="F70" t="s">
        <v>82</v>
      </c>
      <c r="G70" t="s">
        <v>16</v>
      </c>
      <c r="H70" s="4">
        <v>1</v>
      </c>
    </row>
    <row r="71" spans="1:8" x14ac:dyDescent="0.3">
      <c r="A71">
        <v>58472</v>
      </c>
      <c r="B71" t="s">
        <v>81</v>
      </c>
      <c r="C71" s="2">
        <v>11290.77</v>
      </c>
      <c r="D71" s="2"/>
      <c r="E71" s="6">
        <f>+E70-C71+D71</f>
        <v>32225.76500000001</v>
      </c>
      <c r="F71" t="s">
        <v>80</v>
      </c>
      <c r="G71" t="s">
        <v>79</v>
      </c>
      <c r="H71" s="4">
        <v>1</v>
      </c>
    </row>
    <row r="72" spans="1:8" x14ac:dyDescent="0.3">
      <c r="A72">
        <v>58473</v>
      </c>
      <c r="B72" t="s">
        <v>78</v>
      </c>
      <c r="C72" s="2">
        <v>77.56</v>
      </c>
      <c r="D72" s="2"/>
      <c r="E72" s="6">
        <f>+E71-C72+D72</f>
        <v>32148.205000000009</v>
      </c>
      <c r="F72" t="s">
        <v>77</v>
      </c>
      <c r="G72" t="s">
        <v>76</v>
      </c>
      <c r="H72" s="4">
        <v>1</v>
      </c>
    </row>
    <row r="73" spans="1:8" x14ac:dyDescent="0.3">
      <c r="A73">
        <v>58474</v>
      </c>
      <c r="B73" t="s">
        <v>75</v>
      </c>
      <c r="C73" s="2">
        <v>414</v>
      </c>
      <c r="D73" s="2"/>
      <c r="E73" s="6">
        <f>+E72-C73+D73</f>
        <v>31734.205000000009</v>
      </c>
      <c r="F73" t="s">
        <v>74</v>
      </c>
      <c r="G73" t="s">
        <v>73</v>
      </c>
      <c r="H73" s="4">
        <v>1</v>
      </c>
    </row>
    <row r="74" spans="1:8" x14ac:dyDescent="0.3">
      <c r="A74">
        <v>58475</v>
      </c>
      <c r="B74" t="s">
        <v>72</v>
      </c>
      <c r="C74" s="2">
        <v>683.1</v>
      </c>
      <c r="D74" s="2"/>
      <c r="E74" s="6">
        <f>+E73-C74+D74</f>
        <v>31051.10500000001</v>
      </c>
      <c r="F74" t="s">
        <v>71</v>
      </c>
      <c r="G74" t="s">
        <v>50</v>
      </c>
      <c r="H74" s="4">
        <v>1</v>
      </c>
    </row>
    <row r="75" spans="1:8" x14ac:dyDescent="0.3">
      <c r="A75">
        <v>58476</v>
      </c>
      <c r="B75" t="s">
        <v>70</v>
      </c>
      <c r="C75" s="2">
        <v>217.36</v>
      </c>
      <c r="D75" s="2"/>
      <c r="E75" s="6">
        <f>+E74-C75+D75</f>
        <v>30833.74500000001</v>
      </c>
      <c r="F75" t="s">
        <v>69</v>
      </c>
      <c r="G75" t="s">
        <v>68</v>
      </c>
      <c r="H75" s="4">
        <v>1</v>
      </c>
    </row>
    <row r="76" spans="1:8" x14ac:dyDescent="0.3">
      <c r="A76">
        <v>58477</v>
      </c>
      <c r="B76" t="s">
        <v>67</v>
      </c>
      <c r="C76" s="2">
        <v>2015.13</v>
      </c>
      <c r="D76" s="2"/>
      <c r="E76" s="6">
        <f>+E75-C76+D76</f>
        <v>28818.615000000009</v>
      </c>
      <c r="F76" t="s">
        <v>66</v>
      </c>
      <c r="G76" t="s">
        <v>65</v>
      </c>
      <c r="H76" s="4">
        <v>1</v>
      </c>
    </row>
    <row r="77" spans="1:8" x14ac:dyDescent="0.3">
      <c r="A77">
        <v>58478</v>
      </c>
      <c r="B77" t="s">
        <v>64</v>
      </c>
      <c r="C77" s="2">
        <v>450</v>
      </c>
      <c r="D77" s="2"/>
      <c r="E77" s="6">
        <f>+E76-C77+D77</f>
        <v>28368.615000000009</v>
      </c>
      <c r="F77" t="s">
        <v>63</v>
      </c>
      <c r="G77" t="s">
        <v>50</v>
      </c>
      <c r="H77" s="4">
        <v>1</v>
      </c>
    </row>
    <row r="78" spans="1:8" x14ac:dyDescent="0.3">
      <c r="A78">
        <v>58479</v>
      </c>
      <c r="B78" t="s">
        <v>62</v>
      </c>
      <c r="C78" s="2">
        <v>360</v>
      </c>
      <c r="D78" s="2"/>
      <c r="E78" s="6">
        <f>+E77-C78+D78</f>
        <v>28008.615000000009</v>
      </c>
      <c r="F78" t="s">
        <v>61</v>
      </c>
      <c r="G78" t="s">
        <v>50</v>
      </c>
      <c r="H78" s="4">
        <v>1</v>
      </c>
    </row>
    <row r="79" spans="1:8" x14ac:dyDescent="0.3">
      <c r="A79">
        <v>58480</v>
      </c>
      <c r="B79" t="s">
        <v>60</v>
      </c>
      <c r="C79" s="2">
        <v>200</v>
      </c>
      <c r="D79" s="2"/>
      <c r="E79" s="6">
        <f>+E78-C79+D79</f>
        <v>27808.615000000009</v>
      </c>
      <c r="F79" t="s">
        <v>59</v>
      </c>
      <c r="G79" t="s">
        <v>50</v>
      </c>
      <c r="H79" s="4">
        <v>1</v>
      </c>
    </row>
    <row r="80" spans="1:8" x14ac:dyDescent="0.3">
      <c r="A80">
        <v>58481</v>
      </c>
      <c r="B80" t="s">
        <v>58</v>
      </c>
      <c r="C80" s="2">
        <v>120</v>
      </c>
      <c r="D80" s="2"/>
      <c r="E80" s="6">
        <f>+E79-C80+D80</f>
        <v>27688.615000000009</v>
      </c>
      <c r="F80" t="s">
        <v>57</v>
      </c>
      <c r="G80" t="s">
        <v>50</v>
      </c>
      <c r="H80" s="4">
        <v>1</v>
      </c>
    </row>
    <row r="81" spans="1:8" x14ac:dyDescent="0.3">
      <c r="A81">
        <v>58482</v>
      </c>
      <c r="B81" t="s">
        <v>56</v>
      </c>
      <c r="C81" s="2">
        <v>270</v>
      </c>
      <c r="D81" s="2"/>
      <c r="E81" s="6">
        <f>+E80-C81+D81</f>
        <v>27418.615000000009</v>
      </c>
      <c r="F81" t="s">
        <v>55</v>
      </c>
      <c r="G81" t="s">
        <v>50</v>
      </c>
      <c r="H81" s="4">
        <v>1</v>
      </c>
    </row>
    <row r="82" spans="1:8" x14ac:dyDescent="0.3">
      <c r="A82">
        <v>58483</v>
      </c>
      <c r="B82" t="s">
        <v>54</v>
      </c>
      <c r="C82" s="2">
        <v>270</v>
      </c>
      <c r="D82" s="2"/>
      <c r="E82" s="6">
        <f>+E81-C82+D82</f>
        <v>27148.615000000009</v>
      </c>
      <c r="F82" t="s">
        <v>53</v>
      </c>
      <c r="G82" t="s">
        <v>50</v>
      </c>
      <c r="H82" s="4">
        <v>1</v>
      </c>
    </row>
    <row r="83" spans="1:8" x14ac:dyDescent="0.3">
      <c r="A83">
        <v>58484</v>
      </c>
      <c r="B83" t="s">
        <v>52</v>
      </c>
      <c r="C83" s="2">
        <v>180</v>
      </c>
      <c r="D83" s="2"/>
      <c r="E83" s="6">
        <f>+E82-C83+D83</f>
        <v>26968.615000000009</v>
      </c>
      <c r="F83" t="s">
        <v>51</v>
      </c>
      <c r="G83" t="s">
        <v>50</v>
      </c>
      <c r="H83" s="4">
        <v>1</v>
      </c>
    </row>
    <row r="84" spans="1:8" x14ac:dyDescent="0.3">
      <c r="A84">
        <v>58485</v>
      </c>
      <c r="B84" t="s">
        <v>49</v>
      </c>
      <c r="C84" s="2">
        <v>195.75</v>
      </c>
      <c r="D84" s="2"/>
      <c r="E84" s="6">
        <f>+E83-C84+D84</f>
        <v>26772.865000000009</v>
      </c>
      <c r="F84" t="s">
        <v>48</v>
      </c>
      <c r="G84" t="s">
        <v>2</v>
      </c>
      <c r="H84" s="4">
        <v>1</v>
      </c>
    </row>
    <row r="85" spans="1:8" x14ac:dyDescent="0.3">
      <c r="A85">
        <v>58486</v>
      </c>
      <c r="B85" t="s">
        <v>47</v>
      </c>
      <c r="C85" s="2">
        <v>282.75</v>
      </c>
      <c r="D85" s="2"/>
      <c r="E85" s="6">
        <f>+E84-C85+D85</f>
        <v>26490.115000000009</v>
      </c>
      <c r="F85" t="s">
        <v>46</v>
      </c>
      <c r="G85" t="s">
        <v>2</v>
      </c>
      <c r="H85" s="4">
        <v>1</v>
      </c>
    </row>
    <row r="86" spans="1:8" x14ac:dyDescent="0.3">
      <c r="A86">
        <v>58487</v>
      </c>
      <c r="B86" t="s">
        <v>45</v>
      </c>
      <c r="C86" s="2">
        <v>140</v>
      </c>
      <c r="D86" s="2"/>
      <c r="E86" s="6">
        <f>+E85-C86+D86</f>
        <v>26350.115000000009</v>
      </c>
      <c r="F86" t="s">
        <v>44</v>
      </c>
      <c r="G86" t="s">
        <v>2</v>
      </c>
      <c r="H86" s="4">
        <v>1</v>
      </c>
    </row>
    <row r="87" spans="1:8" x14ac:dyDescent="0.3">
      <c r="A87">
        <v>58488</v>
      </c>
      <c r="B87" t="s">
        <v>43</v>
      </c>
      <c r="C87" s="2">
        <v>55.94</v>
      </c>
      <c r="D87" s="2"/>
      <c r="E87" s="6">
        <f>+E86-C87+D87</f>
        <v>26294.17500000001</v>
      </c>
      <c r="F87" t="s">
        <v>42</v>
      </c>
      <c r="G87" t="s">
        <v>2</v>
      </c>
      <c r="H87" s="4">
        <v>1</v>
      </c>
    </row>
    <row r="88" spans="1:8" x14ac:dyDescent="0.3">
      <c r="A88">
        <v>58489</v>
      </c>
      <c r="B88" t="s">
        <v>41</v>
      </c>
      <c r="C88" s="2">
        <v>248.96</v>
      </c>
      <c r="D88" s="2"/>
      <c r="E88" s="6">
        <f>+E87-C88+D88</f>
        <v>26045.215000000011</v>
      </c>
      <c r="F88" t="s">
        <v>40</v>
      </c>
      <c r="G88" t="s">
        <v>2</v>
      </c>
      <c r="H88" s="4">
        <v>1</v>
      </c>
    </row>
    <row r="89" spans="1:8" x14ac:dyDescent="0.3">
      <c r="A89">
        <v>58490</v>
      </c>
      <c r="B89" t="s">
        <v>39</v>
      </c>
      <c r="C89" s="2">
        <v>60</v>
      </c>
      <c r="D89" s="2"/>
      <c r="E89" s="6">
        <f>+E88-C89+D89</f>
        <v>25985.215000000011</v>
      </c>
      <c r="F89" t="s">
        <v>38</v>
      </c>
      <c r="G89" t="s">
        <v>2</v>
      </c>
      <c r="H89" s="4">
        <v>1</v>
      </c>
    </row>
    <row r="90" spans="1:8" x14ac:dyDescent="0.3">
      <c r="A90">
        <v>58491</v>
      </c>
      <c r="B90" t="s">
        <v>37</v>
      </c>
      <c r="C90" s="2">
        <v>434.7</v>
      </c>
      <c r="D90" s="2"/>
      <c r="E90" s="6">
        <f>+E89-C90+D90</f>
        <v>25550.51500000001</v>
      </c>
      <c r="F90" t="s">
        <v>36</v>
      </c>
      <c r="G90" t="s">
        <v>35</v>
      </c>
      <c r="H90" s="4">
        <v>1</v>
      </c>
    </row>
    <row r="91" spans="1:8" x14ac:dyDescent="0.3">
      <c r="A91">
        <v>58492</v>
      </c>
      <c r="B91" t="s">
        <v>34</v>
      </c>
      <c r="C91" s="2">
        <v>1699.74</v>
      </c>
      <c r="D91" s="2"/>
      <c r="E91" s="6">
        <f>+E90-C91+D91</f>
        <v>23850.775000000009</v>
      </c>
      <c r="F91" t="s">
        <v>33</v>
      </c>
      <c r="G91" t="s">
        <v>32</v>
      </c>
      <c r="H91" s="4">
        <v>2</v>
      </c>
    </row>
    <row r="92" spans="1:8" x14ac:dyDescent="0.3">
      <c r="A92">
        <v>58493</v>
      </c>
      <c r="B92" t="s">
        <v>31</v>
      </c>
      <c r="C92" s="2">
        <v>207</v>
      </c>
      <c r="D92" s="2"/>
      <c r="E92" s="6">
        <f>+E91-C92+D92</f>
        <v>23643.775000000009</v>
      </c>
      <c r="F92" t="s">
        <v>30</v>
      </c>
      <c r="G92" t="s">
        <v>29</v>
      </c>
      <c r="H92" s="4">
        <v>1</v>
      </c>
    </row>
    <row r="93" spans="1:8" x14ac:dyDescent="0.3">
      <c r="A93">
        <v>58494</v>
      </c>
      <c r="B93" t="s">
        <v>28</v>
      </c>
      <c r="C93" s="2">
        <v>9603.8700000000008</v>
      </c>
      <c r="D93" s="2"/>
      <c r="E93" s="6">
        <f>+E92-C93+D93</f>
        <v>14039.905000000008</v>
      </c>
      <c r="F93" t="s">
        <v>27</v>
      </c>
      <c r="G93" t="s">
        <v>24</v>
      </c>
      <c r="H93" s="4">
        <v>2</v>
      </c>
    </row>
    <row r="94" spans="1:8" x14ac:dyDescent="0.3">
      <c r="A94">
        <v>58495</v>
      </c>
      <c r="B94" t="s">
        <v>26</v>
      </c>
      <c r="C94" s="2">
        <v>324.77</v>
      </c>
      <c r="D94" s="2"/>
      <c r="E94" s="6">
        <f>+E93-C94+D94</f>
        <v>13715.135000000007</v>
      </c>
      <c r="F94" t="s">
        <v>25</v>
      </c>
      <c r="G94" t="s">
        <v>24</v>
      </c>
      <c r="H94" s="4">
        <v>2</v>
      </c>
    </row>
    <row r="95" spans="1:8" x14ac:dyDescent="0.3">
      <c r="A95">
        <v>58496</v>
      </c>
      <c r="B95" t="s">
        <v>23</v>
      </c>
      <c r="C95" s="2">
        <v>70</v>
      </c>
      <c r="D95" s="2"/>
      <c r="E95" s="6">
        <f>+E94-C95+D95</f>
        <v>13645.135000000007</v>
      </c>
      <c r="F95" t="s">
        <v>22</v>
      </c>
      <c r="G95" t="s">
        <v>21</v>
      </c>
      <c r="H95" s="4">
        <v>1</v>
      </c>
    </row>
    <row r="96" spans="1:8" x14ac:dyDescent="0.3">
      <c r="B96" t="s">
        <v>20</v>
      </c>
      <c r="C96" s="2">
        <v>17000</v>
      </c>
      <c r="D96" s="2"/>
      <c r="E96" s="6">
        <f>+E95-C96</f>
        <v>-3354.8649999999925</v>
      </c>
      <c r="F96" t="s">
        <v>14</v>
      </c>
      <c r="G96" t="s">
        <v>2</v>
      </c>
      <c r="H96" s="4">
        <v>1</v>
      </c>
    </row>
    <row r="97" spans="1:8" x14ac:dyDescent="0.3">
      <c r="B97" t="s">
        <v>19</v>
      </c>
      <c r="C97" s="12">
        <v>86</v>
      </c>
      <c r="D97" s="2"/>
      <c r="E97" s="6">
        <f>+E96-C97</f>
        <v>-3440.8649999999925</v>
      </c>
      <c r="F97" t="s">
        <v>17</v>
      </c>
      <c r="G97" t="s">
        <v>16</v>
      </c>
      <c r="H97" s="4">
        <v>1</v>
      </c>
    </row>
    <row r="98" spans="1:8" x14ac:dyDescent="0.3">
      <c r="B98" t="s">
        <v>6</v>
      </c>
      <c r="C98">
        <v>0.15</v>
      </c>
      <c r="D98" s="2"/>
      <c r="E98" s="6">
        <f>+E97-C98</f>
        <v>-3441.0149999999926</v>
      </c>
      <c r="F98" t="s">
        <v>0</v>
      </c>
      <c r="G98" t="s">
        <v>0</v>
      </c>
      <c r="H98" s="4">
        <v>1</v>
      </c>
    </row>
    <row r="99" spans="1:8" x14ac:dyDescent="0.3">
      <c r="B99" t="s">
        <v>18</v>
      </c>
      <c r="C99">
        <v>218.83</v>
      </c>
      <c r="D99" s="2"/>
      <c r="E99" s="6">
        <f>+E98-C99</f>
        <v>-3659.8449999999925</v>
      </c>
      <c r="F99" t="s">
        <v>17</v>
      </c>
      <c r="G99" t="s">
        <v>16</v>
      </c>
      <c r="H99" s="4">
        <v>1</v>
      </c>
    </row>
    <row r="100" spans="1:8" x14ac:dyDescent="0.3">
      <c r="B100" t="s">
        <v>6</v>
      </c>
      <c r="C100">
        <v>0.15</v>
      </c>
      <c r="D100" s="2"/>
      <c r="E100" s="6">
        <f>+E99-C100</f>
        <v>-3659.9949999999926</v>
      </c>
      <c r="F100" t="s">
        <v>0</v>
      </c>
      <c r="G100" t="s">
        <v>0</v>
      </c>
      <c r="H100" s="4">
        <v>1</v>
      </c>
    </row>
    <row r="101" spans="1:8" x14ac:dyDescent="0.3">
      <c r="B101" t="s">
        <v>15</v>
      </c>
      <c r="C101" s="13">
        <v>15000</v>
      </c>
      <c r="D101" s="2"/>
      <c r="E101" s="6">
        <f>+E100-C101</f>
        <v>-18659.994999999992</v>
      </c>
      <c r="F101" t="s">
        <v>14</v>
      </c>
      <c r="G101" t="s">
        <v>2</v>
      </c>
      <c r="H101" s="4">
        <v>1</v>
      </c>
    </row>
    <row r="102" spans="1:8" x14ac:dyDescent="0.3">
      <c r="B102" t="s">
        <v>10</v>
      </c>
      <c r="C102">
        <v>1.95</v>
      </c>
      <c r="D102" s="2"/>
      <c r="E102" s="6">
        <f>+E101-C102</f>
        <v>-18661.944999999992</v>
      </c>
      <c r="F102" t="s">
        <v>0</v>
      </c>
      <c r="G102" t="s">
        <v>0</v>
      </c>
      <c r="H102" s="4">
        <v>1</v>
      </c>
    </row>
    <row r="103" spans="1:8" x14ac:dyDescent="0.3">
      <c r="B103" t="s">
        <v>13</v>
      </c>
      <c r="C103" s="12">
        <v>500</v>
      </c>
      <c r="D103" s="2"/>
      <c r="E103" s="6">
        <f>+E102-C103</f>
        <v>-19161.944999999992</v>
      </c>
      <c r="F103" t="s">
        <v>12</v>
      </c>
      <c r="G103" t="s">
        <v>11</v>
      </c>
      <c r="H103" s="4">
        <v>1</v>
      </c>
    </row>
    <row r="104" spans="1:8" x14ac:dyDescent="0.3">
      <c r="B104" t="s">
        <v>6</v>
      </c>
      <c r="C104">
        <v>0.15</v>
      </c>
      <c r="D104" s="2"/>
      <c r="E104" s="6">
        <f>+E103-C104</f>
        <v>-19162.094999999994</v>
      </c>
      <c r="F104" t="s">
        <v>0</v>
      </c>
      <c r="G104" t="s">
        <v>0</v>
      </c>
      <c r="H104" s="4">
        <v>1</v>
      </c>
    </row>
    <row r="105" spans="1:8" x14ac:dyDescent="0.3">
      <c r="B105" t="s">
        <v>10</v>
      </c>
      <c r="C105">
        <v>0.15</v>
      </c>
      <c r="E105" s="6">
        <f>+E104-C105</f>
        <v>-19162.244999999995</v>
      </c>
      <c r="F105" t="s">
        <v>0</v>
      </c>
      <c r="G105" t="s">
        <v>0</v>
      </c>
      <c r="H105" s="4">
        <v>1</v>
      </c>
    </row>
    <row r="106" spans="1:8" x14ac:dyDescent="0.3">
      <c r="B106" t="s">
        <v>10</v>
      </c>
      <c r="C106">
        <v>0.15</v>
      </c>
      <c r="E106" s="6">
        <f>+E105-C106</f>
        <v>-19162.394999999997</v>
      </c>
      <c r="F106" t="s">
        <v>0</v>
      </c>
      <c r="G106" t="s">
        <v>0</v>
      </c>
      <c r="H106" s="4">
        <v>1</v>
      </c>
    </row>
    <row r="107" spans="1:8" x14ac:dyDescent="0.3">
      <c r="B107" t="s">
        <v>10</v>
      </c>
      <c r="C107">
        <v>1.95</v>
      </c>
      <c r="E107" s="6">
        <f>+E106-C107</f>
        <v>-19164.344999999998</v>
      </c>
      <c r="F107" t="s">
        <v>0</v>
      </c>
      <c r="G107" t="s">
        <v>0</v>
      </c>
      <c r="H107" s="4">
        <v>1</v>
      </c>
    </row>
    <row r="108" spans="1:8" x14ac:dyDescent="0.3">
      <c r="B108" t="s">
        <v>9</v>
      </c>
      <c r="C108">
        <v>845.32</v>
      </c>
      <c r="E108" s="6">
        <f>+E107-C108</f>
        <v>-20009.664999999997</v>
      </c>
      <c r="F108" t="s">
        <v>8</v>
      </c>
      <c r="G108" t="s">
        <v>7</v>
      </c>
      <c r="H108" s="4">
        <v>1</v>
      </c>
    </row>
    <row r="109" spans="1:8" x14ac:dyDescent="0.3">
      <c r="B109" t="s">
        <v>6</v>
      </c>
      <c r="C109">
        <v>0.15</v>
      </c>
      <c r="E109" s="6">
        <f>+E108-C109</f>
        <v>-20009.814999999999</v>
      </c>
      <c r="F109" t="s">
        <v>0</v>
      </c>
      <c r="G109" t="s">
        <v>0</v>
      </c>
      <c r="H109" s="4">
        <v>1</v>
      </c>
    </row>
    <row r="110" spans="1:8" x14ac:dyDescent="0.3">
      <c r="B110" t="s">
        <v>5</v>
      </c>
      <c r="C110" s="2">
        <v>20</v>
      </c>
      <c r="D110" s="2"/>
      <c r="E110" s="6">
        <f>+E109-C110</f>
        <v>-20029.814999999999</v>
      </c>
      <c r="F110" t="s">
        <v>0</v>
      </c>
      <c r="G110" t="s">
        <v>0</v>
      </c>
      <c r="H110" s="4">
        <v>1</v>
      </c>
    </row>
    <row r="111" spans="1:8" x14ac:dyDescent="0.3">
      <c r="B111" t="s">
        <v>4</v>
      </c>
      <c r="D111" s="2">
        <v>30.76</v>
      </c>
      <c r="E111" s="6">
        <f>+E110-C111</f>
        <v>-20029.814999999999</v>
      </c>
      <c r="F111" t="s">
        <v>3</v>
      </c>
      <c r="G111" t="s">
        <v>2</v>
      </c>
      <c r="H111" s="4">
        <v>1</v>
      </c>
    </row>
    <row r="112" spans="1:8" x14ac:dyDescent="0.3">
      <c r="A112" s="10"/>
      <c r="B112" s="10" t="s">
        <v>1</v>
      </c>
      <c r="C112" s="11">
        <v>47.71</v>
      </c>
      <c r="D112" s="10"/>
      <c r="E112" s="9">
        <f>+E111-C112</f>
        <v>-20077.524999999998</v>
      </c>
      <c r="F112" t="s">
        <v>0</v>
      </c>
      <c r="G112" t="s">
        <v>0</v>
      </c>
      <c r="H112" s="4">
        <v>1</v>
      </c>
    </row>
    <row r="113" spans="2:6" x14ac:dyDescent="0.3">
      <c r="D113" s="2"/>
      <c r="E113" s="6"/>
    </row>
    <row r="114" spans="2:6" x14ac:dyDescent="0.3">
      <c r="D114" s="2"/>
      <c r="E114" s="6"/>
    </row>
    <row r="115" spans="2:6" x14ac:dyDescent="0.3">
      <c r="D115" s="2"/>
      <c r="E115" s="6"/>
    </row>
    <row r="116" spans="2:6" x14ac:dyDescent="0.3">
      <c r="D116" s="2"/>
      <c r="E116" s="6"/>
    </row>
    <row r="117" spans="2:6" x14ac:dyDescent="0.3">
      <c r="D117" s="2"/>
      <c r="E117" s="6"/>
    </row>
    <row r="118" spans="2:6" x14ac:dyDescent="0.3">
      <c r="D118" s="2"/>
      <c r="E118" s="6"/>
    </row>
    <row r="119" spans="2:6" x14ac:dyDescent="0.3">
      <c r="D119" s="2"/>
      <c r="E119" s="6"/>
    </row>
    <row r="120" spans="2:6" x14ac:dyDescent="0.3">
      <c r="D120" s="2"/>
      <c r="E120" s="6"/>
      <c r="F120" s="8"/>
    </row>
    <row r="121" spans="2:6" x14ac:dyDescent="0.3">
      <c r="D121" s="2"/>
      <c r="E121" s="6"/>
    </row>
    <row r="122" spans="2:6" x14ac:dyDescent="0.3">
      <c r="E122" s="6"/>
    </row>
    <row r="123" spans="2:6" x14ac:dyDescent="0.3">
      <c r="E123" s="6"/>
    </row>
    <row r="124" spans="2:6" x14ac:dyDescent="0.3">
      <c r="B124" s="2"/>
      <c r="E124" s="6"/>
    </row>
    <row r="125" spans="2:6" x14ac:dyDescent="0.3">
      <c r="B125" s="2"/>
      <c r="E125" s="6"/>
    </row>
    <row r="126" spans="2:6" x14ac:dyDescent="0.3">
      <c r="B126" s="2"/>
      <c r="E126" s="6"/>
    </row>
    <row r="127" spans="2:6" x14ac:dyDescent="0.3">
      <c r="B127" s="2"/>
      <c r="E127" s="6"/>
    </row>
    <row r="128" spans="2:6" x14ac:dyDescent="0.3">
      <c r="B128" s="2"/>
      <c r="E128" s="6"/>
    </row>
    <row r="129" spans="1:5" x14ac:dyDescent="0.3">
      <c r="B129" s="2"/>
      <c r="E129" s="6"/>
    </row>
    <row r="130" spans="1:5" x14ac:dyDescent="0.3">
      <c r="B130" s="2"/>
      <c r="E130" s="6"/>
    </row>
    <row r="131" spans="1:5" x14ac:dyDescent="0.3">
      <c r="B131" s="2"/>
      <c r="E131" s="6"/>
    </row>
    <row r="132" spans="1:5" x14ac:dyDescent="0.3">
      <c r="E132" s="6"/>
    </row>
    <row r="133" spans="1:5" x14ac:dyDescent="0.3">
      <c r="E133" s="6"/>
    </row>
    <row r="134" spans="1:5" x14ac:dyDescent="0.3">
      <c r="E134" s="6"/>
    </row>
    <row r="135" spans="1:5" x14ac:dyDescent="0.3">
      <c r="E135" s="6"/>
    </row>
    <row r="136" spans="1:5" x14ac:dyDescent="0.3">
      <c r="E136" s="6"/>
    </row>
    <row r="137" spans="1:5" x14ac:dyDescent="0.3">
      <c r="E137" s="6"/>
    </row>
    <row r="138" spans="1:5" x14ac:dyDescent="0.3">
      <c r="E138" s="6"/>
    </row>
    <row r="139" spans="1:5" x14ac:dyDescent="0.3">
      <c r="E139" s="6"/>
    </row>
    <row r="140" spans="1:5" x14ac:dyDescent="0.3">
      <c r="E140" s="6"/>
    </row>
    <row r="141" spans="1:5" x14ac:dyDescent="0.3">
      <c r="E141" s="6"/>
    </row>
    <row r="142" spans="1:5" x14ac:dyDescent="0.3">
      <c r="E142" s="6"/>
    </row>
    <row r="143" spans="1:5" x14ac:dyDescent="0.3">
      <c r="E143" s="6"/>
    </row>
    <row r="144" spans="1:5" x14ac:dyDescent="0.3">
      <c r="A144" s="7"/>
      <c r="E144" s="6"/>
    </row>
    <row r="145" spans="1:5" x14ac:dyDescent="0.3">
      <c r="A145" s="7"/>
      <c r="E145" s="6"/>
    </row>
    <row r="146" spans="1:5" x14ac:dyDescent="0.3">
      <c r="E146" s="6"/>
    </row>
    <row r="147" spans="1:5" x14ac:dyDescent="0.3">
      <c r="E147" s="6"/>
    </row>
    <row r="148" spans="1:5" x14ac:dyDescent="0.3">
      <c r="E148" s="6"/>
    </row>
    <row r="149" spans="1:5" x14ac:dyDescent="0.3">
      <c r="E149" s="6"/>
    </row>
    <row r="150" spans="1:5" x14ac:dyDescent="0.3">
      <c r="E150" s="6"/>
    </row>
    <row r="151" spans="1:5" x14ac:dyDescent="0.3">
      <c r="E151" s="6"/>
    </row>
    <row r="152" spans="1:5" x14ac:dyDescent="0.3">
      <c r="E152" s="6"/>
    </row>
    <row r="153" spans="1:5" x14ac:dyDescent="0.3">
      <c r="E153" s="6"/>
    </row>
    <row r="154" spans="1:5" x14ac:dyDescent="0.3">
      <c r="E154" s="6"/>
    </row>
    <row r="155" spans="1:5" x14ac:dyDescent="0.3">
      <c r="E155" s="6"/>
    </row>
    <row r="156" spans="1:5" x14ac:dyDescent="0.3">
      <c r="E156" s="6"/>
    </row>
    <row r="157" spans="1:5" x14ac:dyDescent="0.3">
      <c r="E157" s="6"/>
    </row>
    <row r="158" spans="1:5" x14ac:dyDescent="0.3">
      <c r="E158" s="6"/>
    </row>
    <row r="159" spans="1:5" x14ac:dyDescent="0.3">
      <c r="E159" s="6"/>
    </row>
    <row r="160" spans="1:5" x14ac:dyDescent="0.3">
      <c r="E160" s="6"/>
    </row>
    <row r="161" spans="5:5" x14ac:dyDescent="0.3">
      <c r="E161" s="6"/>
    </row>
    <row r="162" spans="5:5" x14ac:dyDescent="0.3">
      <c r="E162" s="6"/>
    </row>
    <row r="163" spans="5:5" x14ac:dyDescent="0.3">
      <c r="E163" s="6"/>
    </row>
    <row r="164" spans="5:5" x14ac:dyDescent="0.3">
      <c r="E164" s="6"/>
    </row>
    <row r="165" spans="5:5" x14ac:dyDescent="0.3">
      <c r="E165" s="6"/>
    </row>
    <row r="166" spans="5:5" x14ac:dyDescent="0.3">
      <c r="E166" s="6"/>
    </row>
    <row r="167" spans="5:5" x14ac:dyDescent="0.3">
      <c r="E167" s="6"/>
    </row>
    <row r="168" spans="5:5" x14ac:dyDescent="0.3">
      <c r="E168" s="6"/>
    </row>
    <row r="169" spans="5:5" x14ac:dyDescent="0.3">
      <c r="E169" s="6"/>
    </row>
    <row r="170" spans="5:5" x14ac:dyDescent="0.3">
      <c r="E170" s="6"/>
    </row>
    <row r="171" spans="5:5" x14ac:dyDescent="0.3">
      <c r="E171" s="6"/>
    </row>
    <row r="172" spans="5:5" x14ac:dyDescent="0.3">
      <c r="E172" s="6"/>
    </row>
    <row r="173" spans="5:5" x14ac:dyDescent="0.3">
      <c r="E173" s="6"/>
    </row>
    <row r="174" spans="5:5" x14ac:dyDescent="0.3">
      <c r="E174" s="6"/>
    </row>
    <row r="175" spans="5:5" x14ac:dyDescent="0.3">
      <c r="E175" s="6"/>
    </row>
    <row r="176" spans="5:5" x14ac:dyDescent="0.3">
      <c r="E176" s="6"/>
    </row>
    <row r="177" spans="5:5" x14ac:dyDescent="0.3">
      <c r="E177" s="6"/>
    </row>
    <row r="178" spans="5:5" x14ac:dyDescent="0.3">
      <c r="E178" s="6"/>
    </row>
    <row r="179" spans="5:5" x14ac:dyDescent="0.3">
      <c r="E179" s="6"/>
    </row>
    <row r="180" spans="5:5" x14ac:dyDescent="0.3">
      <c r="E180" s="6"/>
    </row>
    <row r="181" spans="5:5" x14ac:dyDescent="0.3">
      <c r="E181" s="6"/>
    </row>
    <row r="182" spans="5:5" x14ac:dyDescent="0.3">
      <c r="E182" s="6"/>
    </row>
    <row r="183" spans="5:5" x14ac:dyDescent="0.3">
      <c r="E183" s="6"/>
    </row>
    <row r="184" spans="5:5" x14ac:dyDescent="0.3">
      <c r="E184" s="6"/>
    </row>
    <row r="185" spans="5:5" x14ac:dyDescent="0.3">
      <c r="E185" s="6"/>
    </row>
    <row r="186" spans="5:5" x14ac:dyDescent="0.3">
      <c r="E186" s="6"/>
    </row>
    <row r="187" spans="5:5" x14ac:dyDescent="0.3">
      <c r="E187" s="6"/>
    </row>
    <row r="188" spans="5:5" x14ac:dyDescent="0.3">
      <c r="E188" s="6"/>
    </row>
    <row r="189" spans="5:5" x14ac:dyDescent="0.3">
      <c r="E189" s="6"/>
    </row>
    <row r="190" spans="5:5" x14ac:dyDescent="0.3">
      <c r="E190" s="6"/>
    </row>
    <row r="191" spans="5:5" x14ac:dyDescent="0.3">
      <c r="E191" s="6"/>
    </row>
    <row r="192" spans="5:5" x14ac:dyDescent="0.3">
      <c r="E192" s="6"/>
    </row>
    <row r="193" spans="4:5" x14ac:dyDescent="0.3">
      <c r="E193" s="6"/>
    </row>
    <row r="194" spans="4:5" x14ac:dyDescent="0.3">
      <c r="E194" s="6"/>
    </row>
    <row r="195" spans="4:5" x14ac:dyDescent="0.3">
      <c r="E195" s="6"/>
    </row>
    <row r="196" spans="4:5" x14ac:dyDescent="0.3">
      <c r="E196" s="6"/>
    </row>
    <row r="197" spans="4:5" x14ac:dyDescent="0.3">
      <c r="E197" s="6"/>
    </row>
    <row r="198" spans="4:5" x14ac:dyDescent="0.3">
      <c r="E198" s="6"/>
    </row>
    <row r="199" spans="4:5" x14ac:dyDescent="0.3">
      <c r="E199" s="6"/>
    </row>
    <row r="200" spans="4:5" x14ac:dyDescent="0.3">
      <c r="D20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Argote</dc:creator>
  <cp:lastModifiedBy>ivan Argote</cp:lastModifiedBy>
  <dcterms:created xsi:type="dcterms:W3CDTF">2025-07-08T19:34:03Z</dcterms:created>
  <dcterms:modified xsi:type="dcterms:W3CDTF">2025-07-08T19:44:55Z</dcterms:modified>
</cp:coreProperties>
</file>